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korei\介護人材育成担当inas\40 介護テクノロジー補助金\R8\04募集要項\R8ケアプラン\様式\"/>
    </mc:Choice>
  </mc:AlternateContent>
  <xr:revisionPtr revIDLastSave="0" documentId="13_ncr:1_{254250A2-79BF-4641-8A0D-9A8878329498}" xr6:coauthVersionLast="47" xr6:coauthVersionMax="47" xr10:uidLastSave="{00000000-0000-0000-0000-000000000000}"/>
  <bookViews>
    <workbookView xWindow="4455" yWindow="4455" windowWidth="21600" windowHeight="11295" activeTab="1" xr2:uid="{00000000-000D-0000-FFFF-FFFF00000000}"/>
  </bookViews>
  <sheets>
    <sheet name="別記様式２号所要額調書（法人単位）" sheetId="17" r:id="rId1"/>
    <sheet name="別記様式第２号-１所要額調書（事業所単位）" sheetId="15" r:id="rId2"/>
  </sheets>
  <definedNames>
    <definedName name="_xlnm.Print_Area" localSheetId="1">'別記様式第２号-１所要額調書（事業所単位）'!$A$1:$J$37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15" l="1"/>
  <c r="F26" i="17"/>
  <c r="F14" i="15" l="1"/>
  <c r="H14" i="15" s="1"/>
  <c r="I14" i="15" s="1"/>
  <c r="J14" i="15" s="1"/>
  <c r="F13" i="15"/>
  <c r="H13" i="15" s="1"/>
  <c r="I13" i="15" s="1"/>
  <c r="J13" i="15" s="1"/>
  <c r="F12" i="15"/>
  <c r="F30" i="15" l="1"/>
  <c r="H30" i="15" s="1"/>
  <c r="F22" i="15"/>
  <c r="H22" i="15" s="1"/>
  <c r="H12" i="15"/>
  <c r="I12" i="15" s="1"/>
  <c r="J12" i="15" s="1"/>
  <c r="I30" i="15" l="1"/>
  <c r="J30" i="15" s="1"/>
  <c r="I22" i="15"/>
  <c r="J22" i="15" s="1"/>
  <c r="J23" i="15" s="1"/>
</calcChain>
</file>

<file path=xl/sharedStrings.xml><?xml version="1.0" encoding="utf-8"?>
<sst xmlns="http://schemas.openxmlformats.org/spreadsheetml/2006/main" count="153" uniqueCount="112">
  <si>
    <t>（円）</t>
    <rPh sb="1" eb="2">
      <t>エン</t>
    </rPh>
    <phoneticPr fontId="2"/>
  </si>
  <si>
    <t>認知症対応型通所介護事業所</t>
  </si>
  <si>
    <t>短期入所生活介護事業所</t>
  </si>
  <si>
    <t>短期入所療養介護事業所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</si>
  <si>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</si>
  <si>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</si>
  <si>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</si>
  <si>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</si>
  <si>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</si>
  <si>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</si>
  <si>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</si>
  <si>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</si>
  <si>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居宅療養管理指導事業所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</si>
  <si>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</si>
  <si>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</si>
  <si>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</si>
  <si>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</si>
  <si>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</si>
  <si>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</si>
  <si>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</si>
  <si>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</si>
  <si>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通所介護事業所</t>
    <phoneticPr fontId="2"/>
  </si>
  <si>
    <t>地域密着型通所介護事業所</t>
    <phoneticPr fontId="2"/>
  </si>
  <si>
    <t>通所リハビリテーション事業所</t>
    <phoneticPr fontId="2"/>
  </si>
  <si>
    <t>特定施設入居者生活介護</t>
    <rPh sb="0" eb="2">
      <t>トクテイ</t>
    </rPh>
    <rPh sb="2" eb="4">
      <t>シセツ</t>
    </rPh>
    <rPh sb="4" eb="7">
      <t>ニュウキョシャ</t>
    </rPh>
    <rPh sb="7" eb="9">
      <t>セイカツ</t>
    </rPh>
    <rPh sb="9" eb="11">
      <t>カイゴ</t>
    </rPh>
    <phoneticPr fontId="2"/>
  </si>
  <si>
    <t>Ａ</t>
    <phoneticPr fontId="2"/>
  </si>
  <si>
    <t>Ｂ</t>
    <phoneticPr fontId="2"/>
  </si>
  <si>
    <t>Ｃ</t>
    <phoneticPr fontId="2"/>
  </si>
  <si>
    <t>導入内容
（製品名及び台数）
※（注3）</t>
    <rPh sb="0" eb="2">
      <t>ドウニュウ</t>
    </rPh>
    <rPh sb="2" eb="4">
      <t>ナイヨウ</t>
    </rPh>
    <rPh sb="6" eb="9">
      <t>セイヒンメイ</t>
    </rPh>
    <rPh sb="9" eb="10">
      <t>オヨ</t>
    </rPh>
    <rPh sb="11" eb="13">
      <t>ダイスウ</t>
    </rPh>
    <phoneticPr fontId="2"/>
  </si>
  <si>
    <t>事業所名</t>
    <rPh sb="0" eb="3">
      <t>ジギョウショ</t>
    </rPh>
    <rPh sb="3" eb="4">
      <t>メイ</t>
    </rPh>
    <phoneticPr fontId="2"/>
  </si>
  <si>
    <t>施設種別　　    　　（リストから選択）</t>
    <rPh sb="0" eb="2">
      <t>シセツ</t>
    </rPh>
    <rPh sb="2" eb="4">
      <t>シュベツ</t>
    </rPh>
    <rPh sb="18" eb="20">
      <t>センタク</t>
    </rPh>
    <phoneticPr fontId="2"/>
  </si>
  <si>
    <t>職員数</t>
    <rPh sb="0" eb="2">
      <t>ショクイン</t>
    </rPh>
    <rPh sb="2" eb="3">
      <t>スウ</t>
    </rPh>
    <phoneticPr fontId="2"/>
  </si>
  <si>
    <t>〇</t>
    <phoneticPr fontId="2"/>
  </si>
  <si>
    <t>　　　 ４ 付属品等が複数台で共用される場合は、１台あたりに按分すること。　</t>
    <rPh sb="6" eb="8">
      <t>フゾク</t>
    </rPh>
    <rPh sb="8" eb="9">
      <t>ヒン</t>
    </rPh>
    <rPh sb="9" eb="10">
      <t>トウ</t>
    </rPh>
    <rPh sb="11" eb="13">
      <t>フクスウ</t>
    </rPh>
    <rPh sb="13" eb="14">
      <t>ダイ</t>
    </rPh>
    <rPh sb="15" eb="17">
      <t>キョウヨウ</t>
    </rPh>
    <rPh sb="20" eb="22">
      <t>バアイ</t>
    </rPh>
    <rPh sb="25" eb="26">
      <t>ダイ</t>
    </rPh>
    <rPh sb="30" eb="32">
      <t>アンブン</t>
    </rPh>
    <phoneticPr fontId="5"/>
  </si>
  <si>
    <t>一式あたり（情報端末を除く）の
対象経費（税抜）
※（注3,4,5）</t>
    <rPh sb="0" eb="2">
      <t>イッシキ</t>
    </rPh>
    <rPh sb="6" eb="8">
      <t>ジョウホウ</t>
    </rPh>
    <rPh sb="8" eb="10">
      <t>タンマツ</t>
    </rPh>
    <rPh sb="11" eb="12">
      <t>ノゾ</t>
    </rPh>
    <rPh sb="16" eb="18">
      <t>タイショウ</t>
    </rPh>
    <rPh sb="18" eb="20">
      <t>ケイヒ</t>
    </rPh>
    <rPh sb="21" eb="22">
      <t>ゼイ</t>
    </rPh>
    <rPh sb="22" eb="23">
      <t>ヌ</t>
    </rPh>
    <phoneticPr fontId="2"/>
  </si>
  <si>
    <t>Ｄ</t>
    <phoneticPr fontId="2"/>
  </si>
  <si>
    <t>情報端末の　　　　補助基準額</t>
    <rPh sb="0" eb="2">
      <t>ジョウホウ</t>
    </rPh>
    <rPh sb="2" eb="4">
      <t>タンマツ</t>
    </rPh>
    <rPh sb="9" eb="11">
      <t>ホジョ</t>
    </rPh>
    <rPh sb="11" eb="13">
      <t>キジュン</t>
    </rPh>
    <rPh sb="13" eb="14">
      <t>ガク</t>
    </rPh>
    <phoneticPr fontId="2"/>
  </si>
  <si>
    <t>情報端末の　　　　　　　　導入台数</t>
    <rPh sb="0" eb="2">
      <t>ジョウホウ</t>
    </rPh>
    <rPh sb="2" eb="4">
      <t>タンマツ</t>
    </rPh>
    <rPh sb="13" eb="15">
      <t>ドウニュウ</t>
    </rPh>
    <rPh sb="15" eb="17">
      <t>ダイスウ</t>
    </rPh>
    <phoneticPr fontId="2"/>
  </si>
  <si>
    <t>情報端末の補助基本額（Ｅ又はＦのいずれか低い額）</t>
    <rPh sb="0" eb="2">
      <t>ジョウホウ</t>
    </rPh>
    <rPh sb="2" eb="4">
      <t>タンマツ</t>
    </rPh>
    <rPh sb="5" eb="7">
      <t>ホジョ</t>
    </rPh>
    <rPh sb="7" eb="9">
      <t>キホン</t>
    </rPh>
    <rPh sb="9" eb="10">
      <t>ガク</t>
    </rPh>
    <rPh sb="12" eb="13">
      <t>マタ</t>
    </rPh>
    <rPh sb="20" eb="21">
      <t>ヒク</t>
    </rPh>
    <rPh sb="22" eb="23">
      <t>ガク</t>
    </rPh>
    <phoneticPr fontId="2"/>
  </si>
  <si>
    <t>情報端末の補助基本額（Ｇ×Ｈ）</t>
    <rPh sb="0" eb="2">
      <t>ジョウホウ</t>
    </rPh>
    <rPh sb="2" eb="4">
      <t>タンマツ</t>
    </rPh>
    <rPh sb="5" eb="7">
      <t>ホジョ</t>
    </rPh>
    <rPh sb="7" eb="9">
      <t>キホン</t>
    </rPh>
    <rPh sb="9" eb="10">
      <t>ガク</t>
    </rPh>
    <phoneticPr fontId="2"/>
  </si>
  <si>
    <t>Ｅ</t>
    <phoneticPr fontId="2"/>
  </si>
  <si>
    <t>Ｆ</t>
    <phoneticPr fontId="2"/>
  </si>
  <si>
    <t>Ｇ</t>
    <phoneticPr fontId="2"/>
  </si>
  <si>
    <t>Ｈ</t>
    <phoneticPr fontId="2"/>
  </si>
  <si>
    <t>Ｉ</t>
    <phoneticPr fontId="2"/>
  </si>
  <si>
    <t>Ｊ</t>
    <phoneticPr fontId="2"/>
  </si>
  <si>
    <t>Ｋ</t>
    <phoneticPr fontId="2"/>
  </si>
  <si>
    <t>Ｃ+Ｉ</t>
    <phoneticPr fontId="2"/>
  </si>
  <si>
    <t>事業所計</t>
    <rPh sb="0" eb="3">
      <t>ジギョウショ</t>
    </rPh>
    <rPh sb="3" eb="4">
      <t>ケイ</t>
    </rPh>
    <phoneticPr fontId="2"/>
  </si>
  <si>
    <t>は直接数字等を入力すること</t>
    <rPh sb="1" eb="3">
      <t>チョクセツ</t>
    </rPh>
    <rPh sb="3" eb="5">
      <t>スウジ</t>
    </rPh>
    <rPh sb="5" eb="6">
      <t>トウ</t>
    </rPh>
    <rPh sb="7" eb="9">
      <t>ニュウリョク</t>
    </rPh>
    <phoneticPr fontId="2"/>
  </si>
  <si>
    <t>はリストから選択すること</t>
    <rPh sb="6" eb="8">
      <t>センタク</t>
    </rPh>
    <phoneticPr fontId="2"/>
  </si>
  <si>
    <t>一式あたりの
補助基本額
（Ｂ又はＪのいずれか低い額）</t>
    <rPh sb="0" eb="2">
      <t>イッシキ</t>
    </rPh>
    <rPh sb="7" eb="9">
      <t>ホジョ</t>
    </rPh>
    <rPh sb="9" eb="11">
      <t>キホン</t>
    </rPh>
    <rPh sb="11" eb="12">
      <t>ガク</t>
    </rPh>
    <rPh sb="15" eb="16">
      <t>マタ</t>
    </rPh>
    <rPh sb="23" eb="24">
      <t>ヒク</t>
    </rPh>
    <rPh sb="25" eb="26">
      <t>ガク</t>
    </rPh>
    <phoneticPr fontId="2"/>
  </si>
  <si>
    <t>1台あたりの情報端末の対象経費　　　　　※（注4,5）</t>
    <rPh sb="1" eb="2">
      <t>ダイ</t>
    </rPh>
    <rPh sb="6" eb="8">
      <t>ジョウホウ</t>
    </rPh>
    <rPh sb="8" eb="10">
      <t>タンマツ</t>
    </rPh>
    <rPh sb="11" eb="13">
      <t>タイショウ</t>
    </rPh>
    <rPh sb="13" eb="15">
      <t>ケイヒ</t>
    </rPh>
    <rPh sb="22" eb="23">
      <t>チュウ</t>
    </rPh>
    <phoneticPr fontId="2"/>
  </si>
  <si>
    <t>①情報端末を除く経費</t>
    <rPh sb="1" eb="3">
      <t>ジョウホウ</t>
    </rPh>
    <rPh sb="3" eb="5">
      <t>タンマツ</t>
    </rPh>
    <rPh sb="6" eb="7">
      <t>ノゾ</t>
    </rPh>
    <rPh sb="8" eb="10">
      <t>ケイヒ</t>
    </rPh>
    <phoneticPr fontId="2"/>
  </si>
  <si>
    <t>②情報端末に係る経費</t>
    <rPh sb="1" eb="3">
      <t>ジョウホウ</t>
    </rPh>
    <rPh sb="3" eb="5">
      <t>タンマツ</t>
    </rPh>
    <rPh sb="6" eb="7">
      <t>カカ</t>
    </rPh>
    <rPh sb="8" eb="10">
      <t>ケイヒ</t>
    </rPh>
    <phoneticPr fontId="2"/>
  </si>
  <si>
    <t>①+②</t>
    <phoneticPr fontId="2"/>
  </si>
  <si>
    <t>情報端末の補助基本額（Ｄ×Ｅ）</t>
    <rPh sb="0" eb="2">
      <t>ジョウホウ</t>
    </rPh>
    <rPh sb="2" eb="4">
      <t>タンマツ</t>
    </rPh>
    <rPh sb="5" eb="7">
      <t>ホジョ</t>
    </rPh>
    <rPh sb="7" eb="9">
      <t>キホン</t>
    </rPh>
    <rPh sb="9" eb="10">
      <t>ガク</t>
    </rPh>
    <phoneticPr fontId="2"/>
  </si>
  <si>
    <t>別記様式第２号-１</t>
    <rPh sb="0" eb="2">
      <t>ベッキ</t>
    </rPh>
    <rPh sb="2" eb="4">
      <t>ヨウシキ</t>
    </rPh>
    <rPh sb="4" eb="5">
      <t>ダイ</t>
    </rPh>
    <rPh sb="6" eb="7">
      <t>ゴウ</t>
    </rPh>
    <phoneticPr fontId="2"/>
  </si>
  <si>
    <t>別記様式第２号</t>
    <rPh sb="0" eb="2">
      <t>ベッキ</t>
    </rPh>
    <rPh sb="2" eb="4">
      <t>ヨウシキ</t>
    </rPh>
    <rPh sb="4" eb="5">
      <t>ダイ</t>
    </rPh>
    <rPh sb="6" eb="7">
      <t>ゴウ</t>
    </rPh>
    <phoneticPr fontId="2"/>
  </si>
  <si>
    <t>単位：円</t>
    <rPh sb="0" eb="2">
      <t>タンイ</t>
    </rPh>
    <rPh sb="3" eb="4">
      <t>エン</t>
    </rPh>
    <phoneticPr fontId="2"/>
  </si>
  <si>
    <t>No.</t>
    <phoneticPr fontId="5"/>
  </si>
  <si>
    <t>法人名</t>
    <rPh sb="0" eb="2">
      <t>ホウジン</t>
    </rPh>
    <rPh sb="2" eb="3">
      <t>メイ</t>
    </rPh>
    <phoneticPr fontId="5"/>
  </si>
  <si>
    <t>事業所名</t>
    <rPh sb="0" eb="3">
      <t>ジギョウショ</t>
    </rPh>
    <rPh sb="3" eb="4">
      <t>メイ</t>
    </rPh>
    <phoneticPr fontId="5"/>
  </si>
  <si>
    <t>代表者名</t>
    <rPh sb="0" eb="3">
      <t>ダイヒョウシャ</t>
    </rPh>
    <rPh sb="3" eb="4">
      <t>メイ</t>
    </rPh>
    <phoneticPr fontId="5"/>
  </si>
  <si>
    <t>サービス種類</t>
    <rPh sb="4" eb="6">
      <t>シュルイ</t>
    </rPh>
    <phoneticPr fontId="2"/>
  </si>
  <si>
    <t>サービス種別</t>
    <rPh sb="4" eb="6">
      <t>シュベツ</t>
    </rPh>
    <phoneticPr fontId="5"/>
  </si>
  <si>
    <t>支援内容</t>
    <rPh sb="0" eb="2">
      <t>シエン</t>
    </rPh>
    <rPh sb="2" eb="4">
      <t>ナイヨウ</t>
    </rPh>
    <phoneticPr fontId="2"/>
  </si>
  <si>
    <t>訪問介護・夜間対応型訪問介護</t>
    <rPh sb="5" eb="7">
      <t>ヤカン</t>
    </rPh>
    <rPh sb="7" eb="10">
      <t>タイオウガタ</t>
    </rPh>
    <rPh sb="10" eb="12">
      <t>ホウモン</t>
    </rPh>
    <rPh sb="12" eb="14">
      <t>カイゴ</t>
    </rPh>
    <phoneticPr fontId="2"/>
  </si>
  <si>
    <t>ロボット・ICT</t>
    <phoneticPr fontId="2"/>
  </si>
  <si>
    <t>訪問入浴介護</t>
    <phoneticPr fontId="2"/>
  </si>
  <si>
    <t>ロボット</t>
    <phoneticPr fontId="2"/>
  </si>
  <si>
    <t>訪問看護</t>
    <phoneticPr fontId="2"/>
  </si>
  <si>
    <t>ICT</t>
    <phoneticPr fontId="2"/>
  </si>
  <si>
    <t>訪問リハビリテーション</t>
    <phoneticPr fontId="2"/>
  </si>
  <si>
    <t>通所介護・療養通所介護・地域密着型通所介護</t>
    <rPh sb="5" eb="7">
      <t>リョウヨウ</t>
    </rPh>
    <rPh sb="7" eb="9">
      <t>ツウショ</t>
    </rPh>
    <rPh sb="9" eb="11">
      <t>カイゴ</t>
    </rPh>
    <rPh sb="12" eb="14">
      <t>チイキ</t>
    </rPh>
    <rPh sb="14" eb="17">
      <t>ミッチャクガタ</t>
    </rPh>
    <rPh sb="17" eb="19">
      <t>ツウショ</t>
    </rPh>
    <rPh sb="19" eb="21">
      <t>カイゴ</t>
    </rPh>
    <phoneticPr fontId="2"/>
  </si>
  <si>
    <t>通所リハビリテーション</t>
    <phoneticPr fontId="2"/>
  </si>
  <si>
    <t>福祉用具貸与・特定福祉用具販売</t>
    <rPh sb="7" eb="9">
      <t>トクテイ</t>
    </rPh>
    <rPh sb="9" eb="11">
      <t>フクシ</t>
    </rPh>
    <rPh sb="11" eb="13">
      <t>ヨウグ</t>
    </rPh>
    <rPh sb="13" eb="15">
      <t>ハンバイ</t>
    </rPh>
    <phoneticPr fontId="2"/>
  </si>
  <si>
    <t>短期入所生活介護・短期入所療養介護</t>
    <rPh sb="9" eb="11">
      <t>タンキ</t>
    </rPh>
    <rPh sb="11" eb="13">
      <t>ニュウショ</t>
    </rPh>
    <rPh sb="13" eb="15">
      <t>リョウヨウ</t>
    </rPh>
    <rPh sb="15" eb="17">
      <t>カイゴ</t>
    </rPh>
    <phoneticPr fontId="2"/>
  </si>
  <si>
    <t>認知症対応型共同生活介護</t>
  </si>
  <si>
    <t>特定施設入居者生活介護・地域密着型特定施設入居者生活介護</t>
    <rPh sb="9" eb="11">
      <t>カイゴ</t>
    </rPh>
    <rPh sb="12" eb="14">
      <t>チイキ</t>
    </rPh>
    <rPh sb="14" eb="17">
      <t>ミッチャクガタ</t>
    </rPh>
    <rPh sb="17" eb="19">
      <t>トクテイ</t>
    </rPh>
    <rPh sb="19" eb="21">
      <t>シセツ</t>
    </rPh>
    <rPh sb="21" eb="24">
      <t>ニュウキョシャ</t>
    </rPh>
    <rPh sb="24" eb="26">
      <t>セイカツ</t>
    </rPh>
    <rPh sb="26" eb="28">
      <t>カイゴ</t>
    </rPh>
    <phoneticPr fontId="2"/>
  </si>
  <si>
    <t>居宅介護支援</t>
  </si>
  <si>
    <t>介護予防支援</t>
    <rPh sb="0" eb="2">
      <t>カイゴ</t>
    </rPh>
    <rPh sb="2" eb="4">
      <t>ヨボウ</t>
    </rPh>
    <rPh sb="4" eb="6">
      <t>シエン</t>
    </rPh>
    <phoneticPr fontId="2"/>
  </si>
  <si>
    <t>介護老人福祉施設</t>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</si>
  <si>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</si>
  <si>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小規模多機能型居宅介護</t>
  </si>
  <si>
    <t>定期巡回・随時対応型訪問介護看護</t>
  </si>
  <si>
    <t>看護小規模多機能型居宅介護</t>
  </si>
  <si>
    <t>（注）</t>
    <rPh sb="1" eb="2">
      <t>チュウ</t>
    </rPh>
    <phoneticPr fontId="5"/>
  </si>
  <si>
    <t>　行が不足する場合には適宜行を追加願います。</t>
    <rPh sb="1" eb="2">
      <t>ギョウ</t>
    </rPh>
    <rPh sb="3" eb="5">
      <t>フソク</t>
    </rPh>
    <rPh sb="7" eb="9">
      <t>バアイ</t>
    </rPh>
    <rPh sb="11" eb="13">
      <t>テキギ</t>
    </rPh>
    <rPh sb="13" eb="14">
      <t>ギョウ</t>
    </rPh>
    <rPh sb="15" eb="17">
      <t>ツイカ</t>
    </rPh>
    <rPh sb="17" eb="18">
      <t>ネガ</t>
    </rPh>
    <phoneticPr fontId="5"/>
  </si>
  <si>
    <t>補助基本額</t>
    <rPh sb="0" eb="2">
      <t>ホジョ</t>
    </rPh>
    <rPh sb="2" eb="4">
      <t>キホン</t>
    </rPh>
    <rPh sb="4" eb="5">
      <t>ガク</t>
    </rPh>
    <phoneticPr fontId="2"/>
  </si>
  <si>
    <t>補助上限額</t>
    <rPh sb="0" eb="2">
      <t>ホジョ</t>
    </rPh>
    <rPh sb="2" eb="4">
      <t>ジョウゲン</t>
    </rPh>
    <rPh sb="4" eb="5">
      <t>ガク</t>
    </rPh>
    <phoneticPr fontId="2"/>
  </si>
  <si>
    <t>グループ計</t>
    <rPh sb="4" eb="5">
      <t>ケイ</t>
    </rPh>
    <phoneticPr fontId="2"/>
  </si>
  <si>
    <t>経費計　　　　　　　　　　　　　　　　　（Ａ+Ｆ）</t>
    <rPh sb="0" eb="2">
      <t>ケイヒ</t>
    </rPh>
    <rPh sb="2" eb="3">
      <t>ケイ</t>
    </rPh>
    <phoneticPr fontId="2"/>
  </si>
  <si>
    <t>導入内容　　　　　　　　（製品名及び台数）　　　　※（注２）</t>
    <rPh sb="0" eb="2">
      <t>ドウニュウ</t>
    </rPh>
    <rPh sb="2" eb="4">
      <t>ナイヨウ</t>
    </rPh>
    <rPh sb="13" eb="16">
      <t>セイヒンメイ</t>
    </rPh>
    <rPh sb="16" eb="17">
      <t>オヨ</t>
    </rPh>
    <rPh sb="18" eb="20">
      <t>ダイスウ</t>
    </rPh>
    <rPh sb="27" eb="28">
      <t>チュウ</t>
    </rPh>
    <phoneticPr fontId="2"/>
  </si>
  <si>
    <t>　　　 ２導入内容は、ソフトウェアやハードウェアの製品名や台数、その他ネットワーク機器等の名称を記入すること。</t>
    <rPh sb="5" eb="7">
      <t>ドウニュウ</t>
    </rPh>
    <rPh sb="7" eb="9">
      <t>ナイヨウ</t>
    </rPh>
    <rPh sb="25" eb="27">
      <t>セイヒン</t>
    </rPh>
    <rPh sb="27" eb="28">
      <t>メイ</t>
    </rPh>
    <rPh sb="29" eb="31">
      <t>ダイスウ</t>
    </rPh>
    <rPh sb="34" eb="35">
      <t>タ</t>
    </rPh>
    <rPh sb="41" eb="43">
      <t>キキ</t>
    </rPh>
    <rPh sb="43" eb="44">
      <t>トウ</t>
    </rPh>
    <rPh sb="45" eb="47">
      <t>メイショウ</t>
    </rPh>
    <rPh sb="48" eb="50">
      <t>キニュウ</t>
    </rPh>
    <phoneticPr fontId="5"/>
  </si>
  <si>
    <t>　　　 ３ A欄の対象経費については、補助要綱別表を参照の上、情報端末を除く経費について記載すること。</t>
    <rPh sb="7" eb="8">
      <t>ラン</t>
    </rPh>
    <rPh sb="9" eb="11">
      <t>タイショウ</t>
    </rPh>
    <rPh sb="11" eb="13">
      <t>ケイヒ</t>
    </rPh>
    <rPh sb="19" eb="21">
      <t>ホジョ</t>
    </rPh>
    <rPh sb="21" eb="23">
      <t>ヨウコウ</t>
    </rPh>
    <rPh sb="23" eb="25">
      <t>ベッピョウ</t>
    </rPh>
    <rPh sb="26" eb="28">
      <t>サンショウ</t>
    </rPh>
    <rPh sb="29" eb="30">
      <t>ウエ</t>
    </rPh>
    <rPh sb="31" eb="33">
      <t>ジョウホウ</t>
    </rPh>
    <rPh sb="33" eb="35">
      <t>タンマツ</t>
    </rPh>
    <rPh sb="36" eb="37">
      <t>ノゾ</t>
    </rPh>
    <rPh sb="38" eb="40">
      <t>ケイヒ</t>
    </rPh>
    <rPh sb="44" eb="46">
      <t>キサイ</t>
    </rPh>
    <phoneticPr fontId="5"/>
  </si>
  <si>
    <t>　　　 ６ B欄の対象経費については、情報端末をに係る経費について記載すること。</t>
    <rPh sb="7" eb="8">
      <t>ラン</t>
    </rPh>
    <rPh sb="9" eb="11">
      <t>タイショウ</t>
    </rPh>
    <rPh sb="11" eb="13">
      <t>ケイヒ</t>
    </rPh>
    <rPh sb="19" eb="21">
      <t>ジョウホウ</t>
    </rPh>
    <rPh sb="21" eb="23">
      <t>タンマツ</t>
    </rPh>
    <rPh sb="25" eb="26">
      <t>カカ</t>
    </rPh>
    <rPh sb="27" eb="29">
      <t>ケイヒ</t>
    </rPh>
    <rPh sb="33" eb="35">
      <t>キサイ</t>
    </rPh>
    <phoneticPr fontId="5"/>
  </si>
  <si>
    <t>事業所計　　　　　　（千円未満切り捨て）</t>
    <rPh sb="0" eb="3">
      <t>ジギョウショ</t>
    </rPh>
    <rPh sb="3" eb="4">
      <t>ケイ</t>
    </rPh>
    <rPh sb="11" eb="13">
      <t>センエン</t>
    </rPh>
    <rPh sb="13" eb="15">
      <t>ミマン</t>
    </rPh>
    <rPh sb="15" eb="16">
      <t>キ</t>
    </rPh>
    <rPh sb="17" eb="18">
      <t>ス</t>
    </rPh>
    <phoneticPr fontId="2"/>
  </si>
  <si>
    <t>令和８年度山形県ケアプランデータ連携活用促進事業費補助金所要額調書（グループ単位）</t>
    <rPh sb="0" eb="2">
      <t>レイワ</t>
    </rPh>
    <rPh sb="3" eb="5">
      <t>ネンド</t>
    </rPh>
    <rPh sb="5" eb="8">
      <t>ヤマガタケン</t>
    </rPh>
    <rPh sb="16" eb="18">
      <t>レンケイ</t>
    </rPh>
    <rPh sb="18" eb="20">
      <t>カツヨウ</t>
    </rPh>
    <rPh sb="20" eb="22">
      <t>ソクシン</t>
    </rPh>
    <rPh sb="22" eb="24">
      <t>ジギョウ</t>
    </rPh>
    <rPh sb="24" eb="25">
      <t>ヒ</t>
    </rPh>
    <rPh sb="25" eb="28">
      <t>ホジョキン</t>
    </rPh>
    <rPh sb="28" eb="30">
      <t>ショヨウ</t>
    </rPh>
    <rPh sb="30" eb="31">
      <t>ガク</t>
    </rPh>
    <rPh sb="31" eb="33">
      <t>チョウショ</t>
    </rPh>
    <rPh sb="38" eb="40">
      <t>タンイ</t>
    </rPh>
    <phoneticPr fontId="2"/>
  </si>
  <si>
    <t>令和８年度山形県ケアプランデータ連携活用促進事業費補助金　所要額調書（事業所単位で記載）</t>
    <rPh sb="0" eb="2">
      <t>レイワ</t>
    </rPh>
    <rPh sb="3" eb="5">
      <t>ネンド</t>
    </rPh>
    <rPh sb="5" eb="7">
      <t>ヤマガタ</t>
    </rPh>
    <rPh sb="7" eb="8">
      <t>ケン</t>
    </rPh>
    <rPh sb="16" eb="18">
      <t>レンケイ</t>
    </rPh>
    <rPh sb="18" eb="20">
      <t>カツヨウ</t>
    </rPh>
    <rPh sb="20" eb="22">
      <t>ソクシン</t>
    </rPh>
    <rPh sb="22" eb="24">
      <t>ジギョウ</t>
    </rPh>
    <rPh sb="24" eb="25">
      <t>ヒ</t>
    </rPh>
    <rPh sb="25" eb="28">
      <t>ホジョキン</t>
    </rPh>
    <rPh sb="29" eb="31">
      <t>ショヨウ</t>
    </rPh>
    <rPh sb="31" eb="32">
      <t>ガク</t>
    </rPh>
    <rPh sb="32" eb="34">
      <t>チョウショ</t>
    </rPh>
    <rPh sb="35" eb="37">
      <t>ジギョウ</t>
    </rPh>
    <rPh sb="37" eb="38">
      <t>ショ</t>
    </rPh>
    <rPh sb="38" eb="40">
      <t>タンイ</t>
    </rPh>
    <rPh sb="41" eb="43">
      <t>キサイ</t>
    </rPh>
    <phoneticPr fontId="2"/>
  </si>
  <si>
    <t>　　　 ５ リース又はレンタルの場合、B欄には初期費用及び令和8年度分のレンタル・リース料総額を記載すること。　</t>
    <rPh sb="9" eb="10">
      <t>マタ</t>
    </rPh>
    <rPh sb="16" eb="18">
      <t>バアイ</t>
    </rPh>
    <rPh sb="20" eb="21">
      <t>ラン</t>
    </rPh>
    <rPh sb="23" eb="25">
      <t>ショキ</t>
    </rPh>
    <rPh sb="25" eb="27">
      <t>ヒヨウ</t>
    </rPh>
    <rPh sb="27" eb="28">
      <t>オヨ</t>
    </rPh>
    <rPh sb="29" eb="31">
      <t>レイワ</t>
    </rPh>
    <rPh sb="32" eb="33">
      <t>ネン</t>
    </rPh>
    <rPh sb="33" eb="34">
      <t>ド</t>
    </rPh>
    <rPh sb="34" eb="35">
      <t>ブン</t>
    </rPh>
    <rPh sb="44" eb="45">
      <t>リョウ</t>
    </rPh>
    <rPh sb="45" eb="47">
      <t>ソウガク</t>
    </rPh>
    <rPh sb="48" eb="50">
      <t>キサイ</t>
    </rPh>
    <phoneticPr fontId="5"/>
  </si>
  <si>
    <t xml:space="preserve">            7  着色セル以外には入力しないこと。</t>
    <rPh sb="15" eb="17">
      <t>チャクショク</t>
    </rPh>
    <rPh sb="19" eb="21">
      <t>イガイ</t>
    </rPh>
    <rPh sb="23" eb="25">
      <t>ニュウリョク</t>
    </rPh>
    <phoneticPr fontId="2"/>
  </si>
  <si>
    <t>1台あたりの情報端末の補助基準額</t>
    <rPh sb="1" eb="2">
      <t>ダイ</t>
    </rPh>
    <rPh sb="6" eb="8">
      <t>ジョウホウ</t>
    </rPh>
    <rPh sb="8" eb="10">
      <t>タンマツ</t>
    </rPh>
    <rPh sb="11" eb="13">
      <t>ホジョ</t>
    </rPh>
    <rPh sb="13" eb="15">
      <t>キジュン</t>
    </rPh>
    <rPh sb="15" eb="16">
      <t>ガク</t>
    </rPh>
    <phoneticPr fontId="2"/>
  </si>
  <si>
    <t>１台あたりの情報端末の補助基本額（Ｂ又はＣのいずれか低い額）</t>
    <rPh sb="1" eb="2">
      <t>ダイ</t>
    </rPh>
    <rPh sb="6" eb="8">
      <t>ジョウホウ</t>
    </rPh>
    <rPh sb="8" eb="10">
      <t>タンマツ</t>
    </rPh>
    <rPh sb="11" eb="13">
      <t>ホジョ</t>
    </rPh>
    <rPh sb="13" eb="15">
      <t>キホン</t>
    </rPh>
    <rPh sb="15" eb="16">
      <t>ガク</t>
    </rPh>
    <rPh sb="18" eb="19">
      <t>マタ</t>
    </rPh>
    <rPh sb="26" eb="27">
      <t>ヒク</t>
    </rPh>
    <rPh sb="28" eb="29">
      <t>ガク</t>
    </rPh>
    <phoneticPr fontId="2"/>
  </si>
  <si>
    <t>①ケアプランデータ連携標準仕様に対応した介護ソフト、PC等のケアプランデータ連携システムの利用に必要な経費</t>
    <rPh sb="9" eb="11">
      <t>レンケイ</t>
    </rPh>
    <rPh sb="11" eb="15">
      <t>ヒョウジュンシヨウ</t>
    </rPh>
    <rPh sb="16" eb="18">
      <t>タイオウ</t>
    </rPh>
    <rPh sb="20" eb="22">
      <t>カイゴ</t>
    </rPh>
    <rPh sb="28" eb="29">
      <t>トウ</t>
    </rPh>
    <rPh sb="38" eb="40">
      <t>レンケイ</t>
    </rPh>
    <rPh sb="45" eb="47">
      <t>リヨウ</t>
    </rPh>
    <rPh sb="48" eb="50">
      <t>ヒツヨウ</t>
    </rPh>
    <rPh sb="51" eb="53">
      <t>ケイヒ</t>
    </rPh>
    <phoneticPr fontId="2"/>
  </si>
  <si>
    <t>②介護事業所の生産性向上を支援する業務コンサルタントの活用に必要な経費</t>
    <rPh sb="1" eb="6">
      <t>カイゴジギョウショ</t>
    </rPh>
    <rPh sb="7" eb="12">
      <t>セイサンセイコウジョウ</t>
    </rPh>
    <rPh sb="13" eb="15">
      <t>シエン</t>
    </rPh>
    <rPh sb="17" eb="19">
      <t>ギョウム</t>
    </rPh>
    <rPh sb="27" eb="29">
      <t>カツヨウ</t>
    </rPh>
    <rPh sb="30" eb="32">
      <t>ヒツヨウ</t>
    </rPh>
    <rPh sb="33" eb="35">
      <t>ケイヒ</t>
    </rPh>
    <phoneticPr fontId="2"/>
  </si>
  <si>
    <t>③介護事業所が主導して連携先を探索し事業所グループ構築につなげるために必要な経費</t>
    <rPh sb="1" eb="5">
      <t>カイゴジギョウ</t>
    </rPh>
    <rPh sb="5" eb="6">
      <t>ショ</t>
    </rPh>
    <rPh sb="7" eb="9">
      <t>シュドウ</t>
    </rPh>
    <rPh sb="11" eb="13">
      <t>レンケイ</t>
    </rPh>
    <rPh sb="13" eb="14">
      <t>サキ</t>
    </rPh>
    <rPh sb="15" eb="17">
      <t>タンサク</t>
    </rPh>
    <rPh sb="18" eb="21">
      <t>ジギョウショ</t>
    </rPh>
    <rPh sb="25" eb="27">
      <t>コウチク</t>
    </rPh>
    <rPh sb="35" eb="37">
      <t>ヒツヨウ</t>
    </rPh>
    <rPh sb="38" eb="40">
      <t>ケイヒ</t>
    </rPh>
    <phoneticPr fontId="2"/>
  </si>
  <si>
    <t>④ケアプランデータ連携システムの活用に係る研修に必要な経費</t>
    <rPh sb="9" eb="11">
      <t>レンケイ</t>
    </rPh>
    <rPh sb="16" eb="18">
      <t>カツヨウ</t>
    </rPh>
    <rPh sb="19" eb="20">
      <t>カカ</t>
    </rPh>
    <rPh sb="21" eb="23">
      <t>ケンシュウ</t>
    </rPh>
    <rPh sb="24" eb="26">
      <t>ヒツヨウ</t>
    </rPh>
    <rPh sb="27" eb="29">
      <t>ケイヒ</t>
    </rPh>
    <phoneticPr fontId="2"/>
  </si>
  <si>
    <t>⑤その他</t>
    <rPh sb="3" eb="4">
      <t>タ</t>
    </rPh>
    <phoneticPr fontId="2"/>
  </si>
  <si>
    <t>対象経費</t>
    <rPh sb="0" eb="2">
      <t>タイショウ</t>
    </rPh>
    <rPh sb="2" eb="4">
      <t>ケイヒ</t>
    </rPh>
    <phoneticPr fontId="2"/>
  </si>
  <si>
    <t xml:space="preserve">     (注)１交付要綱別表に定める対象経費ごとに記載すること</t>
    <rPh sb="6" eb="7">
      <t>チュウ</t>
    </rPh>
    <rPh sb="9" eb="13">
      <t>コウフヨウコウ</t>
    </rPh>
    <rPh sb="13" eb="15">
      <t>ベッピョウ</t>
    </rPh>
    <rPh sb="16" eb="17">
      <t>サダ</t>
    </rPh>
    <rPh sb="19" eb="21">
      <t>タイショウ</t>
    </rPh>
    <rPh sb="21" eb="23">
      <t>ケイヒ</t>
    </rPh>
    <rPh sb="26" eb="28">
      <t>キサイ</t>
    </rPh>
    <phoneticPr fontId="5"/>
  </si>
  <si>
    <t>対象経費ごとの
補助基本額
（千円未満切り捨て）</t>
    <rPh sb="0" eb="2">
      <t>タイショウ</t>
    </rPh>
    <rPh sb="2" eb="4">
      <t>ケイヒ</t>
    </rPh>
    <rPh sb="8" eb="10">
      <t>ホジョ</t>
    </rPh>
    <rPh sb="10" eb="12">
      <t>キホン</t>
    </rPh>
    <rPh sb="12" eb="13">
      <t>ガク</t>
    </rPh>
    <rPh sb="15" eb="17">
      <t>センエン</t>
    </rPh>
    <rPh sb="17" eb="19">
      <t>ミマン</t>
    </rPh>
    <rPh sb="19" eb="20">
      <t>キ</t>
    </rPh>
    <rPh sb="21" eb="22">
      <t>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</si>
</sst>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quot;&quot;"/>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name val="游ゴシック"/>
      <family val="3"/>
      <charset val="128"/>
      <scheme val="minor"/>
    </font>
    <font>
      <sz val="16"/>
      <name val="游ゴシック"/>
      <family val="3"/>
      <charset val="128"/>
      <scheme val="minor"/>
    </font>
    <font>
      <sz val="6"/>
      <name val="ＭＳ Ｐゴシック"/>
      <family val="3"/>
      <charset val="128"/>
    </font>
    <font>
      <sz val="11"/>
      <name val="游ゴシック"/>
      <family val="3"/>
      <charset val="128"/>
      <scheme val="minor"/>
    </font>
    <font>
      <sz val="14"/>
      <name val="游ゴシック"/>
      <family val="3"/>
      <charset val="128"/>
      <scheme val="minor"/>
    </font>
    <font>
      <sz val="11"/>
      <name val="ＭＳ Ｐゴシック"/>
      <family val="3"/>
      <charset val="128"/>
    </font>
    <font>
      <sz val="11"/>
      <color theme="1"/>
      <name val="游ゴシック"/>
      <family val="3"/>
      <charset val="128"/>
      <scheme val="minor"/>
    </font>
    <font>
      <u/>
      <sz val="11"/>
      <name val="游ゴシック"/>
      <family val="3"/>
      <charset val="128"/>
      <scheme val="minor"/>
    </font>
    <font>
      <sz val="12"/>
      <color theme="1"/>
      <name val="ＭＳ 明朝"/>
      <family val="1"/>
      <charset val="128"/>
    </font>
    <font>
      <sz val="11"/>
      <color theme="1"/>
      <name val="ＭＳ 明朝"/>
      <family val="1"/>
      <charset val="128"/>
    </font>
    <font>
      <sz val="11"/>
      <name val="ＭＳ 明朝"/>
      <family val="1"/>
      <charset val="128"/>
    </font>
    <font>
      <sz val="10"/>
      <name val="ＭＳ 明朝"/>
      <family val="1"/>
      <charset val="128"/>
    </font>
    <font>
      <sz val="14"/>
      <color theme="1"/>
      <name val="ＭＳ 明朝"/>
      <family val="1"/>
      <charset val="128"/>
    </font>
    <font>
      <b/>
      <sz val="14"/>
      <color theme="1"/>
      <name val="ＭＳ 明朝"/>
      <family val="1"/>
      <charset val="128"/>
    </font>
    <font>
      <b/>
      <sz val="10"/>
      <color theme="1"/>
      <name val="ＭＳ 明朝"/>
      <family val="1"/>
      <charset val="128"/>
    </font>
    <font>
      <b/>
      <sz val="10"/>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36">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alignment vertical="center"/>
    </xf>
    <xf numFmtId="0" fontId="8" fillId="0" borderId="0">
      <alignment vertical="center"/>
    </xf>
    <xf numFmtId="38" fontId="1" fillId="0" borderId="0" applyFont="0" applyFill="0" applyBorder="0" applyAlignment="0" applyProtection="0">
      <alignment vertical="center"/>
    </xf>
    <xf numFmtId="0" fontId="8" fillId="0" borderId="0">
      <alignment vertical="center"/>
    </xf>
  </cellStyleXfs>
  <cellXfs count="90">
    <xf numFmtId="0" fontId="0" fillId="0" borderId="0" xfId="0">
      <alignment vertical="center"/>
    </xf>
    <xf numFmtId="0" fontId="3" fillId="0" borderId="5"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0" xfId="0" applyFont="1">
      <alignment vertical="center"/>
    </xf>
    <xf numFmtId="3" fontId="3" fillId="0" borderId="0" xfId="0" applyNumberFormat="1" applyFont="1" applyAlignment="1">
      <alignment horizontal="right" vertical="center"/>
    </xf>
    <xf numFmtId="0" fontId="9" fillId="0" borderId="0" xfId="0" applyFont="1">
      <alignment vertical="center"/>
    </xf>
    <xf numFmtId="0" fontId="6" fillId="0" borderId="0" xfId="0" applyFont="1">
      <alignment vertical="center"/>
    </xf>
    <xf numFmtId="0" fontId="10" fillId="0" borderId="0" xfId="0" applyFont="1">
      <alignment vertical="center"/>
    </xf>
    <xf numFmtId="176" fontId="7" fillId="0" borderId="0" xfId="0" applyNumberFormat="1" applyFont="1" applyAlignment="1">
      <alignment horizontal="right" vertical="center"/>
    </xf>
    <xf numFmtId="3" fontId="7" fillId="0" borderId="0" xfId="0" applyNumberFormat="1" applyFont="1" applyAlignment="1">
      <alignment horizontal="right" vertical="center"/>
    </xf>
    <xf numFmtId="0" fontId="6" fillId="0" borderId="0" xfId="1" applyFont="1" applyAlignment="1">
      <alignment horizontal="left" vertical="center"/>
    </xf>
    <xf numFmtId="38" fontId="6" fillId="0" borderId="0" xfId="2" applyFont="1">
      <alignment vertical="center"/>
    </xf>
    <xf numFmtId="0" fontId="3" fillId="0" borderId="13" xfId="0" applyFont="1" applyBorder="1" applyAlignment="1">
      <alignment horizontal="right" vertical="center"/>
    </xf>
    <xf numFmtId="0" fontId="3" fillId="0" borderId="15" xfId="0" applyFont="1" applyBorder="1" applyAlignment="1">
      <alignment horizontal="right" vertical="center"/>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lignment vertical="center"/>
    </xf>
    <xf numFmtId="0" fontId="3" fillId="2" borderId="14" xfId="0" applyFont="1" applyFill="1" applyBorder="1" applyAlignment="1" applyProtection="1">
      <alignment vertical="center" wrapText="1"/>
      <protection locked="0"/>
    </xf>
    <xf numFmtId="0" fontId="3" fillId="0" borderId="8" xfId="0" applyFont="1" applyBorder="1">
      <alignment vertical="center"/>
    </xf>
    <xf numFmtId="0" fontId="3" fillId="3" borderId="10" xfId="0" applyFont="1" applyFill="1" applyBorder="1" applyAlignment="1" applyProtection="1">
      <alignment horizontal="left" vertical="center" wrapText="1"/>
      <protection locked="0"/>
    </xf>
    <xf numFmtId="3" fontId="4" fillId="0" borderId="17" xfId="0" applyNumberFormat="1" applyFont="1" applyBorder="1" applyAlignment="1">
      <alignment horizontal="right" vertical="center"/>
    </xf>
    <xf numFmtId="3" fontId="4" fillId="0" borderId="20" xfId="0" applyNumberFormat="1" applyFont="1" applyBorder="1" applyAlignment="1">
      <alignment horizontal="right" vertical="center"/>
    </xf>
    <xf numFmtId="3" fontId="4" fillId="2" borderId="11" xfId="0" applyNumberFormat="1" applyFont="1" applyFill="1" applyBorder="1" applyAlignment="1" applyProtection="1">
      <alignment horizontal="right" vertical="center"/>
      <protection locked="0"/>
    </xf>
    <xf numFmtId="0" fontId="4" fillId="0" borderId="21" xfId="0" applyFont="1" applyBorder="1" applyAlignment="1">
      <alignment horizontal="center" vertical="center"/>
    </xf>
    <xf numFmtId="0" fontId="4" fillId="2" borderId="18" xfId="0" applyFont="1" applyFill="1" applyBorder="1" applyAlignment="1">
      <alignment horizontal="center" vertical="center"/>
    </xf>
    <xf numFmtId="176" fontId="7" fillId="0" borderId="22" xfId="0" applyNumberFormat="1" applyFont="1" applyBorder="1" applyAlignment="1">
      <alignment horizontal="right" vertical="center"/>
    </xf>
    <xf numFmtId="0" fontId="4" fillId="0" borderId="0" xfId="0" applyFont="1">
      <alignment vertical="center"/>
    </xf>
    <xf numFmtId="0" fontId="6" fillId="0" borderId="0" xfId="0" applyFont="1" applyAlignment="1">
      <alignment vertical="center" wrapText="1"/>
    </xf>
    <xf numFmtId="0" fontId="4" fillId="0" borderId="23" xfId="0" applyFont="1" applyBorder="1" applyAlignment="1">
      <alignment horizontal="center" vertical="center" wrapText="1"/>
    </xf>
    <xf numFmtId="0" fontId="4" fillId="3" borderId="19" xfId="0" applyFont="1" applyFill="1" applyBorder="1" applyAlignment="1">
      <alignment horizontal="center" vertical="center"/>
    </xf>
    <xf numFmtId="0" fontId="3" fillId="0" borderId="24" xfId="0" applyFont="1" applyBorder="1" applyAlignment="1">
      <alignment horizontal="center" vertical="center" wrapText="1"/>
    </xf>
    <xf numFmtId="0" fontId="3" fillId="0" borderId="25" xfId="0" applyFont="1" applyBorder="1" applyAlignment="1">
      <alignment horizontal="right" vertical="center"/>
    </xf>
    <xf numFmtId="0" fontId="3" fillId="0" borderId="26" xfId="0" applyFont="1" applyBorder="1" applyAlignment="1">
      <alignment horizontal="right" vertical="center"/>
    </xf>
    <xf numFmtId="3" fontId="4" fillId="0" borderId="27" xfId="0" applyNumberFormat="1" applyFont="1" applyBorder="1" applyAlignment="1">
      <alignment horizontal="right" vertical="center"/>
    </xf>
    <xf numFmtId="3" fontId="4" fillId="2" borderId="27" xfId="0" applyNumberFormat="1" applyFont="1" applyFill="1" applyBorder="1" applyAlignment="1">
      <alignment horizontal="right" vertical="center"/>
    </xf>
    <xf numFmtId="0" fontId="4" fillId="2" borderId="0" xfId="0" applyFont="1" applyFill="1" applyAlignment="1">
      <alignment horizontal="center" vertical="center"/>
    </xf>
    <xf numFmtId="0" fontId="4" fillId="0" borderId="0" xfId="0" applyFont="1" applyAlignment="1">
      <alignment horizontal="left" vertical="center"/>
    </xf>
    <xf numFmtId="0" fontId="4" fillId="4" borderId="0" xfId="0" applyFont="1" applyFill="1" applyAlignment="1">
      <alignment horizontal="center" vertical="center"/>
    </xf>
    <xf numFmtId="0" fontId="4" fillId="0" borderId="0" xfId="0" applyFont="1" applyAlignment="1">
      <alignment horizontal="center" vertical="center"/>
    </xf>
    <xf numFmtId="0" fontId="6" fillId="0" borderId="28" xfId="0" applyFont="1" applyBorder="1" applyAlignment="1">
      <alignment horizontal="center" vertical="center"/>
    </xf>
    <xf numFmtId="0" fontId="6" fillId="0" borderId="22" xfId="0" applyFont="1" applyBorder="1" applyAlignment="1">
      <alignment horizontal="center" vertical="center"/>
    </xf>
    <xf numFmtId="3" fontId="4" fillId="2" borderId="30" xfId="0" applyNumberFormat="1" applyFont="1" applyFill="1" applyBorder="1" applyAlignment="1" applyProtection="1">
      <alignment horizontal="right" vertical="center"/>
      <protection locked="0"/>
    </xf>
    <xf numFmtId="3" fontId="4" fillId="2" borderId="31" xfId="0" applyNumberFormat="1" applyFont="1" applyFill="1" applyBorder="1" applyAlignment="1">
      <alignment horizontal="right" vertical="center"/>
    </xf>
    <xf numFmtId="3" fontId="4" fillId="0" borderId="31" xfId="0" applyNumberFormat="1" applyFont="1" applyBorder="1" applyAlignment="1">
      <alignment horizontal="right" vertical="center"/>
    </xf>
    <xf numFmtId="3" fontId="4" fillId="0" borderId="32" xfId="0" applyNumberFormat="1" applyFont="1" applyBorder="1" applyAlignment="1">
      <alignment horizontal="right" vertical="center"/>
    </xf>
    <xf numFmtId="3" fontId="4" fillId="2" borderId="16" xfId="0" applyNumberFormat="1" applyFont="1" applyFill="1" applyBorder="1" applyAlignment="1" applyProtection="1">
      <alignment horizontal="right" vertical="center"/>
      <protection locked="0"/>
    </xf>
    <xf numFmtId="3" fontId="4" fillId="2" borderId="16" xfId="0" applyNumberFormat="1" applyFont="1" applyFill="1" applyBorder="1" applyAlignment="1">
      <alignment horizontal="right" vertical="center"/>
    </xf>
    <xf numFmtId="3" fontId="4" fillId="0" borderId="16" xfId="0" applyNumberFormat="1" applyFont="1" applyBorder="1" applyAlignment="1">
      <alignment horizontal="right" vertical="center"/>
    </xf>
    <xf numFmtId="0" fontId="11" fillId="0" borderId="0" xfId="3" applyFont="1">
      <alignment vertical="center"/>
    </xf>
    <xf numFmtId="0" fontId="12" fillId="0" borderId="0" xfId="3" applyFont="1">
      <alignment vertical="center"/>
    </xf>
    <xf numFmtId="0" fontId="13" fillId="0" borderId="0" xfId="3" applyFont="1">
      <alignment vertical="center"/>
    </xf>
    <xf numFmtId="0" fontId="14" fillId="0" borderId="0" xfId="3" applyFont="1">
      <alignment vertical="center"/>
    </xf>
    <xf numFmtId="0" fontId="16" fillId="0" borderId="0" xfId="3" applyFont="1" applyAlignment="1">
      <alignment vertical="center" shrinkToFit="1"/>
    </xf>
    <xf numFmtId="0" fontId="17" fillId="0" borderId="0" xfId="3" applyFont="1" applyAlignment="1">
      <alignment vertical="center" shrinkToFit="1"/>
    </xf>
    <xf numFmtId="0" fontId="18" fillId="0" borderId="0" xfId="3" applyFont="1" applyAlignment="1">
      <alignment horizontal="left" vertical="center"/>
    </xf>
    <xf numFmtId="0" fontId="13" fillId="0" borderId="0" xfId="3" applyFont="1" applyAlignment="1">
      <alignment horizontal="right" vertical="center"/>
    </xf>
    <xf numFmtId="0" fontId="14" fillId="0" borderId="0" xfId="3" applyFont="1" applyAlignment="1">
      <alignment horizontal="center" vertical="center"/>
    </xf>
    <xf numFmtId="177" fontId="13" fillId="0" borderId="16" xfId="3" applyNumberFormat="1" applyFont="1" applyBorder="1" applyAlignment="1">
      <alignment horizontal="center" vertical="center" shrinkToFit="1"/>
    </xf>
    <xf numFmtId="177" fontId="13" fillId="0" borderId="8" xfId="3" applyNumberFormat="1" applyFont="1" applyBorder="1" applyAlignment="1">
      <alignment horizontal="center" vertical="center" shrinkToFit="1"/>
    </xf>
    <xf numFmtId="177" fontId="13" fillId="0" borderId="0" xfId="3" applyNumberFormat="1" applyFont="1" applyAlignment="1">
      <alignment horizontal="center" vertical="center" shrinkToFit="1"/>
    </xf>
    <xf numFmtId="177" fontId="13" fillId="0" borderId="22" xfId="3" applyNumberFormat="1" applyFont="1" applyBorder="1" applyAlignment="1">
      <alignment horizontal="center" vertical="center" shrinkToFit="1"/>
    </xf>
    <xf numFmtId="0" fontId="13" fillId="0" borderId="28" xfId="3" applyFont="1" applyBorder="1" applyAlignment="1">
      <alignment horizontal="left" vertical="center" wrapText="1" shrinkToFit="1"/>
    </xf>
    <xf numFmtId="0" fontId="13" fillId="0" borderId="0" xfId="3" applyFont="1" applyAlignment="1">
      <alignment horizontal="center" vertical="center"/>
    </xf>
    <xf numFmtId="3" fontId="13" fillId="0" borderId="0" xfId="3" applyNumberFormat="1" applyFont="1">
      <alignment vertical="center"/>
    </xf>
    <xf numFmtId="0" fontId="14" fillId="0" borderId="0" xfId="3" applyFont="1" applyAlignment="1">
      <alignment vertical="center" shrinkToFit="1"/>
    </xf>
    <xf numFmtId="0" fontId="14" fillId="0" borderId="0" xfId="3" applyFont="1" applyAlignment="1">
      <alignment horizontal="left" vertical="center"/>
    </xf>
    <xf numFmtId="0" fontId="3" fillId="3" borderId="33" xfId="0" applyFont="1" applyFill="1" applyBorder="1" applyAlignment="1" applyProtection="1">
      <alignment horizontal="left" vertical="center" wrapText="1"/>
      <protection locked="0"/>
    </xf>
    <xf numFmtId="0" fontId="3" fillId="3" borderId="34" xfId="0" applyFont="1" applyFill="1" applyBorder="1" applyAlignment="1" applyProtection="1">
      <alignment horizontal="left" vertical="center" wrapText="1"/>
      <protection locked="0"/>
    </xf>
    <xf numFmtId="3" fontId="4" fillId="0" borderId="35" xfId="0" applyNumberFormat="1" applyFont="1" applyBorder="1" applyAlignment="1">
      <alignment horizontal="right" vertical="center"/>
    </xf>
    <xf numFmtId="0" fontId="3" fillId="3" borderId="14" xfId="0" applyFont="1" applyFill="1" applyBorder="1" applyAlignment="1" applyProtection="1">
      <alignment horizontal="left" vertical="center" wrapText="1"/>
      <protection locked="0"/>
    </xf>
    <xf numFmtId="176" fontId="3" fillId="0" borderId="22" xfId="0" applyNumberFormat="1" applyFont="1" applyBorder="1" applyAlignment="1">
      <alignment horizontal="center" vertical="center" wrapText="1"/>
    </xf>
    <xf numFmtId="38" fontId="13" fillId="0" borderId="16" xfId="2" applyFont="1" applyBorder="1" applyAlignment="1">
      <alignment horizontal="left" vertical="center" wrapText="1" shrinkToFit="1"/>
    </xf>
    <xf numFmtId="38" fontId="13" fillId="0" borderId="8" xfId="2" applyFont="1" applyBorder="1" applyAlignment="1">
      <alignment horizontal="left" vertical="center" wrapText="1" shrinkToFit="1"/>
    </xf>
    <xf numFmtId="0" fontId="15" fillId="0" borderId="0" xfId="3" applyFont="1" applyAlignment="1">
      <alignment horizontal="center" vertical="center" shrinkToFit="1"/>
    </xf>
    <xf numFmtId="0" fontId="13" fillId="5" borderId="16" xfId="3" applyFont="1" applyFill="1" applyBorder="1" applyAlignment="1">
      <alignment horizontal="center" vertical="center" shrinkToFit="1"/>
    </xf>
    <xf numFmtId="0" fontId="14" fillId="5" borderId="16" xfId="3" applyFont="1" applyFill="1" applyBorder="1" applyAlignment="1">
      <alignment horizontal="center" vertical="center"/>
    </xf>
    <xf numFmtId="38" fontId="14" fillId="5" borderId="16" xfId="2" applyFont="1" applyFill="1" applyBorder="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4" fillId="0" borderId="0" xfId="0" applyFont="1" applyAlignment="1">
      <alignment horizontal="center" vertical="center"/>
    </xf>
    <xf numFmtId="0" fontId="4" fillId="2" borderId="7"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6" fillId="0" borderId="22" xfId="0" applyFont="1" applyBorder="1" applyAlignment="1">
      <alignment horizontal="center" vertical="center"/>
    </xf>
    <xf numFmtId="0" fontId="6" fillId="0" borderId="29" xfId="0" applyFont="1" applyBorder="1" applyAlignment="1">
      <alignment horizontal="center" vertical="center"/>
    </xf>
    <xf numFmtId="0" fontId="6" fillId="0" borderId="20" xfId="0" applyFont="1" applyBorder="1" applyAlignment="1">
      <alignment horizontal="center" vertical="center"/>
    </xf>
  </cellXfs>
  <cellStyles count="4">
    <cellStyle name="桁区切り" xfId="2" builtinId="6"/>
    <cellStyle name="標準" xfId="0" builtinId="0"/>
    <cellStyle name="標準 2"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8"/>
  <sheetViews>
    <sheetView view="pageBreakPreview" zoomScale="90" zoomScaleNormal="100" zoomScaleSheetLayoutView="90" workbookViewId="0">
      <selection activeCell="S16" sqref="S16"/>
    </sheetView>
  </sheetViews>
  <sheetFormatPr defaultColWidth="2.25" defaultRowHeight="13.5" x14ac:dyDescent="0.4"/>
  <cols>
    <col min="1" max="1" width="3.125" style="51" customWidth="1"/>
    <col min="2" max="2" width="20.5" style="51" customWidth="1"/>
    <col min="3" max="3" width="22.375" style="51" customWidth="1"/>
    <col min="4" max="4" width="22" style="51" customWidth="1"/>
    <col min="5" max="5" width="24.5" style="51" customWidth="1"/>
    <col min="6" max="6" width="23.625" style="51" customWidth="1"/>
    <col min="7" max="8" width="2.25" style="51"/>
    <col min="9" max="9" width="79.25" style="52" hidden="1" customWidth="1"/>
    <col min="10" max="10" width="22.875" style="52" hidden="1" customWidth="1"/>
    <col min="11" max="16384" width="2.25" style="51"/>
  </cols>
  <sheetData>
    <row r="1" spans="1:19" ht="27.75" customHeight="1" x14ac:dyDescent="0.4">
      <c r="A1" s="49"/>
      <c r="B1" s="49" t="s">
        <v>58</v>
      </c>
      <c r="C1" s="49"/>
      <c r="D1" s="49"/>
      <c r="E1" s="49"/>
      <c r="F1" s="50"/>
    </row>
    <row r="2" spans="1:19" ht="22.5" customHeight="1" x14ac:dyDescent="0.4">
      <c r="A2" s="74" t="s">
        <v>98</v>
      </c>
      <c r="B2" s="74"/>
      <c r="C2" s="74"/>
      <c r="D2" s="74"/>
      <c r="E2" s="74"/>
      <c r="F2" s="74"/>
      <c r="G2" s="53"/>
      <c r="H2" s="53"/>
      <c r="I2" s="54"/>
      <c r="J2" s="54"/>
      <c r="K2" s="53"/>
      <c r="L2" s="53"/>
      <c r="M2" s="53"/>
      <c r="N2" s="53"/>
      <c r="O2" s="53"/>
      <c r="P2" s="53"/>
      <c r="Q2" s="53"/>
      <c r="R2" s="53"/>
      <c r="S2" s="53"/>
    </row>
    <row r="3" spans="1:19" ht="18" customHeight="1" x14ac:dyDescent="0.4">
      <c r="A3" s="55"/>
      <c r="F3" s="56" t="s">
        <v>59</v>
      </c>
    </row>
    <row r="4" spans="1:19" ht="15.75" customHeight="1" x14ac:dyDescent="0.4">
      <c r="A4" s="75" t="s">
        <v>60</v>
      </c>
      <c r="B4" s="76" t="s">
        <v>61</v>
      </c>
      <c r="C4" s="76" t="s">
        <v>62</v>
      </c>
      <c r="D4" s="76" t="s">
        <v>63</v>
      </c>
      <c r="E4" s="76" t="s">
        <v>64</v>
      </c>
      <c r="F4" s="77" t="s">
        <v>89</v>
      </c>
    </row>
    <row r="5" spans="1:19" ht="22.5" customHeight="1" x14ac:dyDescent="0.4">
      <c r="A5" s="75"/>
      <c r="B5" s="76"/>
      <c r="C5" s="76"/>
      <c r="D5" s="76"/>
      <c r="E5" s="76"/>
      <c r="F5" s="77"/>
      <c r="I5" s="57" t="s">
        <v>65</v>
      </c>
      <c r="J5" s="57" t="s">
        <v>66</v>
      </c>
    </row>
    <row r="6" spans="1:19" ht="23.25" customHeight="1" x14ac:dyDescent="0.4">
      <c r="A6" s="58">
        <v>1</v>
      </c>
      <c r="B6" s="58"/>
      <c r="C6" s="58"/>
      <c r="D6" s="58"/>
      <c r="E6" s="58"/>
      <c r="F6" s="72"/>
      <c r="I6" s="51" t="s">
        <v>67</v>
      </c>
      <c r="J6" s="51" t="s">
        <v>68</v>
      </c>
    </row>
    <row r="7" spans="1:19" ht="23.25" customHeight="1" x14ac:dyDescent="0.4">
      <c r="A7" s="58">
        <v>2</v>
      </c>
      <c r="B7" s="58"/>
      <c r="C7" s="58"/>
      <c r="D7" s="58"/>
      <c r="E7" s="58"/>
      <c r="F7" s="72"/>
      <c r="I7" s="51" t="s">
        <v>69</v>
      </c>
      <c r="J7" s="51" t="s">
        <v>70</v>
      </c>
    </row>
    <row r="8" spans="1:19" ht="23.25" customHeight="1" x14ac:dyDescent="0.4">
      <c r="A8" s="58">
        <v>3</v>
      </c>
      <c r="B8" s="58"/>
      <c r="C8" s="58"/>
      <c r="D8" s="58"/>
      <c r="E8" s="58"/>
      <c r="F8" s="72"/>
      <c r="I8" s="51" t="s">
        <v>71</v>
      </c>
      <c r="J8" s="51" t="s">
        <v>72</v>
      </c>
    </row>
    <row r="9" spans="1:19" ht="23.25" customHeight="1" x14ac:dyDescent="0.4">
      <c r="A9" s="58">
        <v>4</v>
      </c>
      <c r="B9" s="58"/>
      <c r="C9" s="58"/>
      <c r="D9" s="58"/>
      <c r="E9" s="58"/>
      <c r="F9" s="72"/>
      <c r="I9" s="51" t="s">
        <v>73</v>
      </c>
      <c r="J9" s="51"/>
    </row>
    <row r="10" spans="1:19" ht="23.25" customHeight="1" x14ac:dyDescent="0.4">
      <c r="A10" s="58">
        <v>5</v>
      </c>
      <c r="B10" s="58"/>
      <c r="C10" s="58"/>
      <c r="D10" s="58"/>
      <c r="E10" s="58"/>
      <c r="F10" s="72"/>
      <c r="I10" s="51" t="s">
        <v>74</v>
      </c>
    </row>
    <row r="11" spans="1:19" ht="23.25" customHeight="1" x14ac:dyDescent="0.4">
      <c r="A11" s="58">
        <v>6</v>
      </c>
      <c r="B11" s="58"/>
      <c r="C11" s="58"/>
      <c r="D11" s="58"/>
      <c r="E11" s="58"/>
      <c r="F11" s="72"/>
      <c r="I11" s="51" t="s">
        <v>75</v>
      </c>
    </row>
    <row r="12" spans="1:19" ht="23.25" customHeight="1" x14ac:dyDescent="0.4">
      <c r="A12" s="58">
        <v>7</v>
      </c>
      <c r="B12" s="58"/>
      <c r="C12" s="58"/>
      <c r="D12" s="58"/>
      <c r="E12" s="58"/>
      <c r="F12" s="72"/>
      <c r="I12" s="51" t="s">
        <v>76</v>
      </c>
    </row>
    <row r="13" spans="1:19" ht="23.25" customHeight="1" x14ac:dyDescent="0.4">
      <c r="A13" s="58">
        <v>8</v>
      </c>
      <c r="B13" s="58"/>
      <c r="C13" s="58"/>
      <c r="D13" s="58"/>
      <c r="E13" s="58"/>
      <c r="F13" s="72"/>
      <c r="I13" s="51" t="s">
        <v>77</v>
      </c>
    </row>
    <row r="14" spans="1:19" ht="23.25" customHeight="1" x14ac:dyDescent="0.4">
      <c r="A14" s="58">
        <v>9</v>
      </c>
      <c r="B14" s="58"/>
      <c r="C14" s="58"/>
      <c r="D14" s="58"/>
      <c r="E14" s="58"/>
      <c r="F14" s="72"/>
      <c r="I14" s="51" t="s">
        <v>78</v>
      </c>
    </row>
    <row r="15" spans="1:19" ht="23.25" customHeight="1" x14ac:dyDescent="0.4">
      <c r="A15" s="58">
        <v>10</v>
      </c>
      <c r="B15" s="58"/>
      <c r="C15" s="58"/>
      <c r="D15" s="58"/>
      <c r="E15" s="58"/>
      <c r="F15" s="72"/>
      <c r="I15" s="51" t="s">
        <v>79</v>
      </c>
    </row>
    <row r="16" spans="1:19" ht="23.25" customHeight="1" x14ac:dyDescent="0.4">
      <c r="A16" s="58">
        <v>11</v>
      </c>
      <c r="B16" s="58"/>
      <c r="C16" s="58"/>
      <c r="D16" s="58"/>
      <c r="E16" s="58"/>
      <c r="F16" s="72"/>
      <c r="I16" s="51" t="s">
        <v>80</v>
      </c>
    </row>
    <row r="17" spans="1:9" ht="23.25" customHeight="1" x14ac:dyDescent="0.4">
      <c r="A17" s="58">
        <v>12</v>
      </c>
      <c r="B17" s="58"/>
      <c r="C17" s="58"/>
      <c r="D17" s="58"/>
      <c r="E17" s="58"/>
      <c r="F17" s="72"/>
      <c r="I17" s="51" t="s">
        <v>81</v>
      </c>
    </row>
    <row r="18" spans="1:9" ht="23.25" customHeight="1" x14ac:dyDescent="0.4">
      <c r="A18" s="58">
        <v>13</v>
      </c>
      <c r="B18" s="58"/>
      <c r="C18" s="58"/>
      <c r="D18" s="58"/>
      <c r="E18" s="58"/>
      <c r="F18" s="72"/>
      <c r="I18" s="51" t="s">
        <v>82</v>
      </c>
    </row>
    <row r="19" spans="1:9" ht="23.25" customHeight="1" x14ac:dyDescent="0.4">
      <c r="A19" s="58">
        <v>14</v>
      </c>
      <c r="B19" s="58"/>
      <c r="C19" s="58"/>
      <c r="D19" s="58"/>
      <c r="E19" s="58"/>
      <c r="F19" s="72"/>
      <c r="I19" s="51" t="s">
        <v>83</v>
      </c>
    </row>
    <row r="20" spans="1:9" ht="23.25" customHeight="1" x14ac:dyDescent="0.4">
      <c r="A20" s="58">
        <v>15</v>
      </c>
      <c r="B20" s="58"/>
      <c r="C20" s="58"/>
      <c r="D20" s="58"/>
      <c r="E20" s="58"/>
      <c r="F20" s="72"/>
      <c r="I20" s="51" t="s">
        <v>17</v>
      </c>
    </row>
    <row r="21" spans="1:9" ht="23.25" customHeight="1" x14ac:dyDescent="0.4">
      <c r="A21" s="58">
        <v>16</v>
      </c>
      <c r="B21" s="58"/>
      <c r="C21" s="58"/>
      <c r="D21" s="58"/>
      <c r="E21" s="58"/>
      <c r="F21" s="72"/>
      <c r="I21" s="51" t="s">
        <v>19</v>
      </c>
    </row>
    <row r="22" spans="1:9" ht="23.25" customHeight="1" x14ac:dyDescent="0.4">
      <c r="A22" s="58">
        <v>17</v>
      </c>
      <c r="B22" s="58"/>
      <c r="C22" s="58"/>
      <c r="D22" s="58"/>
      <c r="E22" s="58"/>
      <c r="F22" s="72"/>
      <c r="I22" s="51" t="s">
        <v>18</v>
      </c>
    </row>
    <row r="23" spans="1:9" ht="23.25" customHeight="1" x14ac:dyDescent="0.4">
      <c r="A23" s="58">
        <v>18</v>
      </c>
      <c r="B23" s="58"/>
      <c r="C23" s="58"/>
      <c r="D23" s="58"/>
      <c r="E23" s="58"/>
      <c r="F23" s="72"/>
      <c r="I23" s="51" t="s">
        <v>84</v>
      </c>
    </row>
    <row r="24" spans="1:9" ht="23.25" customHeight="1" x14ac:dyDescent="0.4">
      <c r="A24" s="58">
        <v>19</v>
      </c>
      <c r="B24" s="58"/>
      <c r="C24" s="58"/>
      <c r="D24" s="58"/>
      <c r="E24" s="58"/>
      <c r="F24" s="72"/>
      <c r="I24" s="51" t="s">
        <v>85</v>
      </c>
    </row>
    <row r="25" spans="1:9" ht="23.25" customHeight="1" thickBot="1" x14ac:dyDescent="0.45">
      <c r="A25" s="58">
        <v>20</v>
      </c>
      <c r="B25" s="58"/>
      <c r="C25" s="58"/>
      <c r="D25" s="58"/>
      <c r="E25" s="59"/>
      <c r="F25" s="73"/>
      <c r="I25" s="51" t="s">
        <v>86</v>
      </c>
    </row>
    <row r="26" spans="1:9" ht="23.25" customHeight="1" thickBot="1" x14ac:dyDescent="0.45">
      <c r="A26" s="60"/>
      <c r="B26" s="60"/>
      <c r="C26" s="60"/>
      <c r="D26" s="60"/>
      <c r="E26" s="61" t="s">
        <v>91</v>
      </c>
      <c r="F26" s="62">
        <f>SUM(F6:F25)</f>
        <v>0</v>
      </c>
      <c r="I26" s="51"/>
    </row>
    <row r="27" spans="1:9" ht="21.75" customHeight="1" x14ac:dyDescent="0.4">
      <c r="B27" s="51" t="s">
        <v>87</v>
      </c>
      <c r="E27" s="63" t="s">
        <v>90</v>
      </c>
      <c r="F27" s="64">
        <v>8500000</v>
      </c>
    </row>
    <row r="28" spans="1:9" ht="16.5" customHeight="1" x14ac:dyDescent="0.4">
      <c r="A28" s="65">
        <v>1</v>
      </c>
      <c r="B28" s="52" t="s">
        <v>88</v>
      </c>
      <c r="C28" s="52"/>
      <c r="D28" s="52"/>
      <c r="E28" s="52"/>
      <c r="F28" s="52"/>
    </row>
    <row r="29" spans="1:9" ht="16.5" customHeight="1" x14ac:dyDescent="0.4">
      <c r="A29" s="65"/>
      <c r="B29" s="52"/>
      <c r="C29" s="52"/>
      <c r="D29" s="52"/>
      <c r="E29" s="52"/>
      <c r="F29" s="52"/>
    </row>
    <row r="30" spans="1:9" ht="16.5" customHeight="1" x14ac:dyDescent="0.4">
      <c r="A30" s="65"/>
      <c r="B30" s="52"/>
      <c r="C30" s="52"/>
      <c r="D30" s="52"/>
      <c r="E30" s="52"/>
      <c r="F30" s="52"/>
    </row>
    <row r="31" spans="1:9" ht="16.5" customHeight="1" x14ac:dyDescent="0.4">
      <c r="A31" s="65"/>
      <c r="B31" s="52"/>
      <c r="C31" s="52"/>
      <c r="D31" s="52"/>
      <c r="E31" s="52"/>
      <c r="F31" s="52"/>
    </row>
    <row r="32" spans="1:9" ht="16.5" customHeight="1" x14ac:dyDescent="0.4">
      <c r="A32" s="65"/>
      <c r="B32" s="52"/>
      <c r="C32" s="52"/>
      <c r="D32" s="52"/>
      <c r="E32" s="52"/>
      <c r="F32" s="52"/>
    </row>
    <row r="33" spans="1:6" ht="16.5" customHeight="1" x14ac:dyDescent="0.4">
      <c r="A33" s="65"/>
      <c r="B33" s="52"/>
      <c r="C33" s="52"/>
      <c r="D33" s="52"/>
      <c r="E33" s="52"/>
      <c r="F33" s="52"/>
    </row>
    <row r="34" spans="1:6" ht="16.5" customHeight="1" x14ac:dyDescent="0.4">
      <c r="A34" s="65"/>
      <c r="B34" s="52"/>
      <c r="C34" s="52"/>
      <c r="D34" s="52"/>
      <c r="E34" s="52"/>
      <c r="F34" s="52"/>
    </row>
    <row r="35" spans="1:6" ht="16.5" customHeight="1" x14ac:dyDescent="0.4">
      <c r="A35" s="65"/>
      <c r="B35" s="66"/>
      <c r="C35" s="66"/>
      <c r="D35" s="66"/>
      <c r="E35" s="66"/>
      <c r="F35" s="52"/>
    </row>
    <row r="36" spans="1:6" ht="16.5" customHeight="1" x14ac:dyDescent="0.4">
      <c r="A36" s="52"/>
      <c r="B36" s="66"/>
      <c r="C36" s="66"/>
      <c r="D36" s="66"/>
      <c r="E36" s="66"/>
      <c r="F36" s="66"/>
    </row>
    <row r="37" spans="1:6" ht="16.5" customHeight="1" x14ac:dyDescent="0.4">
      <c r="A37" s="52"/>
      <c r="B37" s="66"/>
      <c r="C37" s="66"/>
      <c r="D37" s="66"/>
      <c r="E37" s="66"/>
      <c r="F37" s="66"/>
    </row>
    <row r="38" spans="1:6" ht="16.5" customHeight="1" x14ac:dyDescent="0.4">
      <c r="A38" s="57"/>
    </row>
    <row r="39" spans="1:6" ht="22.5" customHeight="1" x14ac:dyDescent="0.4"/>
    <row r="40" spans="1:6" ht="22.5" customHeight="1" x14ac:dyDescent="0.4"/>
    <row r="41" spans="1:6" ht="22.5" customHeight="1" x14ac:dyDescent="0.4"/>
    <row r="42" spans="1:6" ht="22.5" customHeight="1" x14ac:dyDescent="0.4"/>
    <row r="43" spans="1:6" ht="22.5" customHeight="1" x14ac:dyDescent="0.4"/>
    <row r="44" spans="1:6" ht="22.5" customHeight="1" x14ac:dyDescent="0.4"/>
    <row r="45" spans="1:6" ht="22.5" customHeight="1" x14ac:dyDescent="0.4"/>
    <row r="46" spans="1:6" ht="22.5" customHeight="1" x14ac:dyDescent="0.4"/>
    <row r="47" spans="1:6" ht="22.5" customHeight="1" x14ac:dyDescent="0.4"/>
    <row r="48" spans="1:6" ht="22.5" customHeight="1" x14ac:dyDescent="0.4"/>
  </sheetData>
  <mergeCells count="7">
    <mergeCell ref="A2:F2"/>
    <mergeCell ref="A4:A5"/>
    <mergeCell ref="B4:B5"/>
    <mergeCell ref="C4:C5"/>
    <mergeCell ref="D4:D5"/>
    <mergeCell ref="E4:E5"/>
    <mergeCell ref="F4:F5"/>
  </mergeCells>
  <phoneticPr fontId="2"/>
  <dataValidations count="2">
    <dataValidation type="list" errorStyle="information" allowBlank="1" showInputMessage="1" showErrorMessage="1" sqref="E6" xr:uid="{00000000-0002-0000-0000-000000000000}">
      <formula1>I6:I25</formula1>
    </dataValidation>
    <dataValidation errorStyle="information" allowBlank="1" showInputMessage="1" showErrorMessage="1" sqref="M6:XFD26 J6:K26 I5 G4:H5 J4:XFD5 G1:XFD3 G6:I1048576 J27:XFD1048576 E7:E1048576 E1:E3 A1:D1048576" xr:uid="{00000000-0002-0000-0000-000001000000}"/>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4"/>
  <sheetViews>
    <sheetView tabSelected="1" view="pageBreakPreview" topLeftCell="A9" zoomScale="70" zoomScaleNormal="80" zoomScaleSheetLayoutView="70" workbookViewId="0">
      <selection activeCell="C12" sqref="C12"/>
    </sheetView>
  </sheetViews>
  <sheetFormatPr defaultRowHeight="18.75" x14ac:dyDescent="0.4"/>
  <cols>
    <col min="1" max="1" width="24.75" style="7" customWidth="1"/>
    <col min="2" max="2" width="25.25" style="7" customWidth="1"/>
    <col min="3" max="3" width="30.875" style="7" customWidth="1"/>
    <col min="4" max="4" width="20" style="7" customWidth="1"/>
    <col min="5" max="5" width="19.25" style="7" customWidth="1"/>
    <col min="6" max="6" width="21.5" style="7" customWidth="1"/>
    <col min="7" max="7" width="15.375" style="7" customWidth="1"/>
    <col min="8" max="8" width="19.125" style="7" customWidth="1"/>
    <col min="9" max="9" width="23.5" style="7" customWidth="1"/>
    <col min="10" max="10" width="36.125" style="7" customWidth="1"/>
    <col min="11" max="12" width="17.125" style="7" customWidth="1"/>
    <col min="13" max="13" width="30" style="7" bestFit="1" customWidth="1"/>
    <col min="14" max="14" width="9" style="7" customWidth="1"/>
    <col min="15" max="15" width="10.625" style="7" hidden="1" customWidth="1"/>
    <col min="16" max="16" width="9" style="7" customWidth="1"/>
    <col min="17" max="16384" width="9" style="7"/>
  </cols>
  <sheetData>
    <row r="1" spans="1:13" ht="21" customHeight="1" x14ac:dyDescent="0.4">
      <c r="A1" s="4" t="s">
        <v>57</v>
      </c>
      <c r="B1" s="4"/>
      <c r="C1" s="8"/>
      <c r="D1" s="8"/>
      <c r="E1" s="8"/>
      <c r="F1" s="8"/>
      <c r="G1" s="8"/>
      <c r="H1" s="8"/>
      <c r="I1" s="8"/>
    </row>
    <row r="2" spans="1:13" ht="25.5" x14ac:dyDescent="0.4">
      <c r="A2" s="82" t="s">
        <v>99</v>
      </c>
      <c r="B2" s="82"/>
      <c r="C2" s="82"/>
      <c r="D2" s="82"/>
      <c r="E2" s="82"/>
      <c r="F2" s="82"/>
      <c r="G2" s="82"/>
      <c r="H2" s="82"/>
      <c r="I2" s="82"/>
      <c r="J2" s="82"/>
      <c r="K2" s="27"/>
      <c r="L2" s="27"/>
      <c r="M2" s="27"/>
    </row>
    <row r="3" spans="1:13" ht="25.5" x14ac:dyDescent="0.4">
      <c r="A3" s="36"/>
      <c r="B3" s="37" t="s">
        <v>49</v>
      </c>
      <c r="C3" s="39"/>
      <c r="D3" s="39"/>
      <c r="E3" s="39"/>
      <c r="F3" s="39"/>
      <c r="G3" s="39"/>
      <c r="H3" s="39"/>
      <c r="I3" s="39"/>
      <c r="J3" s="39"/>
      <c r="K3" s="27"/>
      <c r="L3" s="27"/>
      <c r="M3" s="27"/>
    </row>
    <row r="4" spans="1:13" ht="25.5" x14ac:dyDescent="0.4">
      <c r="A4" s="38"/>
      <c r="B4" s="37" t="s">
        <v>50</v>
      </c>
      <c r="C4" s="39"/>
      <c r="D4" s="39"/>
      <c r="E4" s="39"/>
      <c r="F4" s="39"/>
      <c r="G4" s="39"/>
      <c r="H4" s="39"/>
      <c r="I4" s="39"/>
      <c r="J4" s="39"/>
      <c r="K4" s="27"/>
      <c r="L4" s="27"/>
      <c r="M4" s="27"/>
    </row>
    <row r="5" spans="1:13" ht="74.25" customHeight="1" thickBot="1" x14ac:dyDescent="0.45">
      <c r="C5" s="39"/>
      <c r="D5" s="39"/>
      <c r="E5" s="39"/>
      <c r="F5" s="39"/>
      <c r="G5" s="39"/>
      <c r="H5" s="39"/>
      <c r="I5" s="39"/>
      <c r="J5" s="39"/>
      <c r="K5" s="39"/>
      <c r="L5" s="39"/>
      <c r="M5" s="39"/>
    </row>
    <row r="6" spans="1:13" ht="68.25" customHeight="1" x14ac:dyDescent="0.4">
      <c r="A6" s="24" t="s">
        <v>29</v>
      </c>
      <c r="B6" s="29" t="s">
        <v>30</v>
      </c>
      <c r="C6" s="39"/>
      <c r="D6" s="39"/>
      <c r="E6" s="39"/>
      <c r="F6" s="39"/>
      <c r="G6" s="39"/>
      <c r="H6" s="39"/>
      <c r="I6" s="39"/>
      <c r="J6" s="39"/>
      <c r="K6" s="39"/>
      <c r="L6" s="39"/>
      <c r="M6" s="39"/>
    </row>
    <row r="7" spans="1:13" ht="64.5" customHeight="1" thickBot="1" x14ac:dyDescent="0.45">
      <c r="A7" s="83"/>
      <c r="B7" s="85"/>
    </row>
    <row r="8" spans="1:13" ht="33.75" customHeight="1" thickBot="1" x14ac:dyDescent="0.45">
      <c r="A8" s="84"/>
      <c r="B8" s="86"/>
      <c r="C8" s="41" t="s">
        <v>53</v>
      </c>
      <c r="D8" s="87" t="s">
        <v>54</v>
      </c>
      <c r="E8" s="88"/>
      <c r="F8" s="88"/>
      <c r="G8" s="88"/>
      <c r="H8" s="89"/>
      <c r="I8" s="40" t="s">
        <v>55</v>
      </c>
    </row>
    <row r="9" spans="1:13" ht="66.75" customHeight="1" x14ac:dyDescent="0.4">
      <c r="A9" s="78" t="s">
        <v>109</v>
      </c>
      <c r="B9" s="80" t="s">
        <v>93</v>
      </c>
      <c r="C9" s="15" t="s">
        <v>34</v>
      </c>
      <c r="D9" s="31" t="s">
        <v>52</v>
      </c>
      <c r="E9" s="31" t="s">
        <v>102</v>
      </c>
      <c r="F9" s="31" t="s">
        <v>103</v>
      </c>
      <c r="G9" s="31" t="s">
        <v>37</v>
      </c>
      <c r="H9" s="31" t="s">
        <v>56</v>
      </c>
      <c r="I9" s="31" t="s">
        <v>92</v>
      </c>
      <c r="J9" s="16" t="s">
        <v>111</v>
      </c>
      <c r="K9" s="28"/>
    </row>
    <row r="10" spans="1:13" ht="19.5" x14ac:dyDescent="0.4">
      <c r="A10" s="79"/>
      <c r="B10" s="81"/>
      <c r="C10" s="13" t="s">
        <v>25</v>
      </c>
      <c r="D10" s="32" t="s">
        <v>26</v>
      </c>
      <c r="E10" s="32" t="s">
        <v>27</v>
      </c>
      <c r="F10" s="32" t="s">
        <v>35</v>
      </c>
      <c r="G10" s="32" t="s">
        <v>40</v>
      </c>
      <c r="H10" s="32" t="s">
        <v>41</v>
      </c>
      <c r="I10" s="32" t="s">
        <v>42</v>
      </c>
      <c r="J10" s="1" t="s">
        <v>43</v>
      </c>
    </row>
    <row r="11" spans="1:13" ht="19.5" x14ac:dyDescent="0.4">
      <c r="A11" s="17"/>
      <c r="B11" s="19"/>
      <c r="C11" s="14" t="s">
        <v>0</v>
      </c>
      <c r="D11" s="2" t="s">
        <v>0</v>
      </c>
      <c r="E11" s="2" t="s">
        <v>0</v>
      </c>
      <c r="F11" s="2" t="s">
        <v>0</v>
      </c>
      <c r="G11" s="33"/>
      <c r="H11" s="2" t="s">
        <v>0</v>
      </c>
      <c r="I11" s="2" t="s">
        <v>0</v>
      </c>
      <c r="J11" s="3" t="s">
        <v>0</v>
      </c>
    </row>
    <row r="12" spans="1:13" ht="48" customHeight="1" x14ac:dyDescent="0.4">
      <c r="A12" s="67"/>
      <c r="B12" s="42"/>
      <c r="C12" s="42"/>
      <c r="D12" s="43"/>
      <c r="E12" s="44">
        <v>100000</v>
      </c>
      <c r="F12" s="44">
        <f>IF(E12&gt;D12,D12, E12)</f>
        <v>0</v>
      </c>
      <c r="G12" s="43"/>
      <c r="H12" s="44">
        <f>F12*G12</f>
        <v>0</v>
      </c>
      <c r="I12" s="44">
        <f>C12+H12</f>
        <v>0</v>
      </c>
      <c r="J12" s="45">
        <f>I12</f>
        <v>0</v>
      </c>
      <c r="M12" s="12">
        <v>10000000</v>
      </c>
    </row>
    <row r="13" spans="1:13" ht="48" customHeight="1" x14ac:dyDescent="0.4">
      <c r="A13" s="68"/>
      <c r="B13" s="46"/>
      <c r="C13" s="46"/>
      <c r="D13" s="47"/>
      <c r="E13" s="48">
        <v>100000</v>
      </c>
      <c r="F13" s="48">
        <f>IF(E13&gt;D13,D13, E13)</f>
        <v>0</v>
      </c>
      <c r="G13" s="47"/>
      <c r="H13" s="48">
        <f>F13*G13</f>
        <v>0</v>
      </c>
      <c r="I13" s="48">
        <f>C13+H13</f>
        <v>0</v>
      </c>
      <c r="J13" s="69">
        <f>I13</f>
        <v>0</v>
      </c>
      <c r="M13" s="12">
        <v>10000000</v>
      </c>
    </row>
    <row r="14" spans="1:13" ht="48" customHeight="1" thickBot="1" x14ac:dyDescent="0.45">
      <c r="A14" s="70"/>
      <c r="B14" s="23"/>
      <c r="C14" s="23"/>
      <c r="D14" s="35"/>
      <c r="E14" s="34">
        <v>100000</v>
      </c>
      <c r="F14" s="34">
        <f>IF(E14&gt;D14,D14, E14)</f>
        <v>0</v>
      </c>
      <c r="G14" s="35"/>
      <c r="H14" s="34">
        <f>F14*G14</f>
        <v>0</v>
      </c>
      <c r="I14" s="34">
        <f>C14+H14</f>
        <v>0</v>
      </c>
      <c r="J14" s="21">
        <f>I14</f>
        <v>0</v>
      </c>
      <c r="M14" s="12">
        <v>10000000</v>
      </c>
    </row>
    <row r="15" spans="1:13" ht="48" customHeight="1" thickBot="1" x14ac:dyDescent="0.45">
      <c r="A15" s="4"/>
      <c r="B15" s="4"/>
      <c r="C15" s="9"/>
      <c r="D15" s="9"/>
      <c r="E15" s="9"/>
      <c r="F15" s="9"/>
      <c r="G15" s="9"/>
      <c r="H15" s="9"/>
      <c r="I15" s="71" t="s">
        <v>97</v>
      </c>
      <c r="J15" s="22">
        <f>SUM(J12:J14)</f>
        <v>0</v>
      </c>
    </row>
    <row r="16" spans="1:13" ht="33.75" customHeight="1" x14ac:dyDescent="0.4">
      <c r="A16" s="4"/>
      <c r="B16" s="4"/>
      <c r="C16" s="9"/>
      <c r="D16" s="9"/>
      <c r="E16" s="9"/>
      <c r="F16" s="9"/>
      <c r="G16" s="9"/>
      <c r="H16" s="9"/>
      <c r="I16" s="9"/>
      <c r="J16" s="5"/>
      <c r="K16" s="5"/>
      <c r="L16" s="5"/>
      <c r="M16" s="10"/>
    </row>
    <row r="17" spans="1:13" ht="58.5" hidden="1" customHeight="1" x14ac:dyDescent="0.4">
      <c r="A17" s="24" t="s">
        <v>29</v>
      </c>
      <c r="B17" s="29" t="s">
        <v>30</v>
      </c>
      <c r="C17" s="39"/>
      <c r="D17" s="39"/>
      <c r="E17" s="39"/>
      <c r="F17" s="39"/>
      <c r="G17" s="39"/>
      <c r="H17" s="39"/>
      <c r="I17" s="39"/>
      <c r="J17" s="39"/>
      <c r="K17" s="5"/>
      <c r="L17" s="5"/>
      <c r="M17" s="10"/>
    </row>
    <row r="18" spans="1:13" ht="60.75" hidden="1" customHeight="1" thickBot="1" x14ac:dyDescent="0.45">
      <c r="A18" s="25"/>
      <c r="B18" s="30"/>
      <c r="K18" s="5"/>
      <c r="L18" s="5"/>
      <c r="M18" s="10"/>
    </row>
    <row r="19" spans="1:13" ht="66.75" hidden="1" customHeight="1" x14ac:dyDescent="0.4">
      <c r="A19" s="78" t="s">
        <v>28</v>
      </c>
      <c r="B19" s="80" t="s">
        <v>31</v>
      </c>
      <c r="C19" s="15" t="s">
        <v>34</v>
      </c>
      <c r="D19" s="31" t="s">
        <v>52</v>
      </c>
      <c r="E19" s="31" t="s">
        <v>36</v>
      </c>
      <c r="F19" s="31" t="s">
        <v>38</v>
      </c>
      <c r="G19" s="31" t="s">
        <v>37</v>
      </c>
      <c r="H19" s="31" t="s">
        <v>39</v>
      </c>
      <c r="I19" s="31" t="s">
        <v>47</v>
      </c>
      <c r="J19" s="16" t="s">
        <v>51</v>
      </c>
      <c r="K19" s="28"/>
    </row>
    <row r="20" spans="1:13" ht="19.5" hidden="1" x14ac:dyDescent="0.4">
      <c r="A20" s="79"/>
      <c r="B20" s="81"/>
      <c r="C20" s="13" t="s">
        <v>26</v>
      </c>
      <c r="D20" s="32" t="s">
        <v>35</v>
      </c>
      <c r="E20" s="32" t="s">
        <v>41</v>
      </c>
      <c r="F20" s="32" t="s">
        <v>42</v>
      </c>
      <c r="G20" s="32" t="s">
        <v>43</v>
      </c>
      <c r="H20" s="32" t="s">
        <v>44</v>
      </c>
      <c r="I20" s="32" t="s">
        <v>45</v>
      </c>
      <c r="J20" s="1" t="s">
        <v>46</v>
      </c>
    </row>
    <row r="21" spans="1:13" ht="19.5" hidden="1" x14ac:dyDescent="0.4">
      <c r="A21" s="17"/>
      <c r="B21" s="19"/>
      <c r="C21" s="14" t="s">
        <v>0</v>
      </c>
      <c r="D21" s="33"/>
      <c r="E21" s="33"/>
      <c r="F21" s="33"/>
      <c r="G21" s="33"/>
      <c r="H21" s="33"/>
      <c r="I21" s="33"/>
      <c r="J21" s="3"/>
    </row>
    <row r="22" spans="1:13" ht="48" hidden="1" customHeight="1" thickBot="1" x14ac:dyDescent="0.45">
      <c r="A22" s="18"/>
      <c r="B22" s="20"/>
      <c r="C22" s="23"/>
      <c r="D22" s="35"/>
      <c r="E22" s="34">
        <v>100000</v>
      </c>
      <c r="F22" s="34" t="e">
        <f>IF(E22&gt;#REF!,#REF!, E22)</f>
        <v>#REF!</v>
      </c>
      <c r="G22" s="35"/>
      <c r="H22" s="34" t="e">
        <f>F22*G22</f>
        <v>#REF!</v>
      </c>
      <c r="I22" s="34" t="e">
        <f>#REF!+H22</f>
        <v>#REF!</v>
      </c>
      <c r="J22" s="21" t="e">
        <f>IF(#REF!&gt;I22,I22,#REF!)</f>
        <v>#REF!</v>
      </c>
      <c r="M22" s="12">
        <v>10000000</v>
      </c>
    </row>
    <row r="23" spans="1:13" ht="48" hidden="1" customHeight="1" thickBot="1" x14ac:dyDescent="0.45">
      <c r="A23" s="4"/>
      <c r="B23" s="4"/>
      <c r="C23" s="9"/>
      <c r="D23" s="9"/>
      <c r="E23" s="9"/>
      <c r="F23" s="9"/>
      <c r="G23" s="9"/>
      <c r="H23" s="9"/>
      <c r="I23" s="26" t="s">
        <v>48</v>
      </c>
      <c r="J23" s="22" t="e">
        <f>SUM(J22:J22)</f>
        <v>#REF!</v>
      </c>
    </row>
    <row r="24" spans="1:13" ht="33.75" hidden="1" customHeight="1" thickBot="1" x14ac:dyDescent="0.4">
      <c r="A24" s="4"/>
      <c r="B24" s="4"/>
      <c r="C24" s="9"/>
      <c r="D24" s="9"/>
      <c r="E24" s="9"/>
      <c r="F24" s="9"/>
      <c r="G24" s="9"/>
      <c r="H24" s="9"/>
      <c r="I24" s="9"/>
      <c r="J24" s="5"/>
      <c r="K24" s="5"/>
      <c r="L24" s="5"/>
      <c r="M24" s="10"/>
    </row>
    <row r="25" spans="1:13" ht="57.75" hidden="1" customHeight="1" x14ac:dyDescent="0.4">
      <c r="A25" s="24" t="s">
        <v>29</v>
      </c>
      <c r="B25" s="29" t="s">
        <v>30</v>
      </c>
      <c r="C25" s="39"/>
      <c r="D25" s="39"/>
      <c r="E25" s="39"/>
      <c r="F25" s="39"/>
      <c r="G25" s="39"/>
      <c r="H25" s="39"/>
      <c r="I25" s="39"/>
      <c r="J25" s="39"/>
      <c r="K25" s="5"/>
      <c r="L25" s="5"/>
      <c r="M25" s="10"/>
    </row>
    <row r="26" spans="1:13" ht="55.5" hidden="1" customHeight="1" thickBot="1" x14ac:dyDescent="0.45">
      <c r="A26" s="25"/>
      <c r="B26" s="30"/>
      <c r="K26" s="5"/>
      <c r="L26" s="5"/>
      <c r="M26" s="10"/>
    </row>
    <row r="27" spans="1:13" ht="66.75" hidden="1" customHeight="1" x14ac:dyDescent="0.4">
      <c r="A27" s="78" t="s">
        <v>28</v>
      </c>
      <c r="B27" s="80" t="s">
        <v>31</v>
      </c>
      <c r="C27" s="15" t="s">
        <v>34</v>
      </c>
      <c r="D27" s="31" t="s">
        <v>52</v>
      </c>
      <c r="E27" s="31" t="s">
        <v>36</v>
      </c>
      <c r="F27" s="31" t="s">
        <v>38</v>
      </c>
      <c r="G27" s="31" t="s">
        <v>37</v>
      </c>
      <c r="H27" s="31" t="s">
        <v>39</v>
      </c>
      <c r="I27" s="31" t="s">
        <v>47</v>
      </c>
      <c r="J27" s="16" t="s">
        <v>51</v>
      </c>
      <c r="K27" s="28"/>
    </row>
    <row r="28" spans="1:13" ht="19.5" hidden="1" x14ac:dyDescent="0.4">
      <c r="A28" s="79"/>
      <c r="B28" s="81"/>
      <c r="C28" s="13" t="s">
        <v>26</v>
      </c>
      <c r="D28" s="32" t="s">
        <v>35</v>
      </c>
      <c r="E28" s="32" t="s">
        <v>41</v>
      </c>
      <c r="F28" s="32" t="s">
        <v>42</v>
      </c>
      <c r="G28" s="32" t="s">
        <v>43</v>
      </c>
      <c r="H28" s="32" t="s">
        <v>44</v>
      </c>
      <c r="I28" s="32" t="s">
        <v>45</v>
      </c>
      <c r="J28" s="1" t="s">
        <v>46</v>
      </c>
    </row>
    <row r="29" spans="1:13" ht="19.5" hidden="1" x14ac:dyDescent="0.4">
      <c r="A29" s="17"/>
      <c r="B29" s="19"/>
      <c r="C29" s="14" t="s">
        <v>0</v>
      </c>
      <c r="D29" s="33"/>
      <c r="E29" s="33"/>
      <c r="F29" s="33"/>
      <c r="G29" s="33"/>
      <c r="H29" s="33"/>
      <c r="I29" s="33"/>
      <c r="J29" s="3"/>
    </row>
    <row r="30" spans="1:13" ht="48" hidden="1" customHeight="1" thickBot="1" x14ac:dyDescent="0.45">
      <c r="A30" s="18"/>
      <c r="B30" s="20"/>
      <c r="C30" s="23"/>
      <c r="D30" s="35"/>
      <c r="E30" s="34">
        <v>100000</v>
      </c>
      <c r="F30" s="34" t="e">
        <f>IF(E30&gt;#REF!,#REF!, E30)</f>
        <v>#REF!</v>
      </c>
      <c r="G30" s="35"/>
      <c r="H30" s="34" t="e">
        <f>F30*G30</f>
        <v>#REF!</v>
      </c>
      <c r="I30" s="34" t="e">
        <f>#REF!+H30</f>
        <v>#REF!</v>
      </c>
      <c r="J30" s="21" t="e">
        <f>IF(#REF!&gt;I30,I30,#REF!)</f>
        <v>#REF!</v>
      </c>
      <c r="M30" s="12">
        <v>10000000</v>
      </c>
    </row>
    <row r="31" spans="1:13" x14ac:dyDescent="0.4">
      <c r="A31" s="11" t="s">
        <v>110</v>
      </c>
      <c r="B31" s="11"/>
    </row>
    <row r="32" spans="1:13" x14ac:dyDescent="0.4">
      <c r="A32" s="11" t="s">
        <v>94</v>
      </c>
      <c r="B32" s="11"/>
    </row>
    <row r="33" spans="1:2" x14ac:dyDescent="0.4">
      <c r="A33" s="11" t="s">
        <v>95</v>
      </c>
    </row>
    <row r="34" spans="1:2" x14ac:dyDescent="0.4">
      <c r="A34" s="11" t="s">
        <v>33</v>
      </c>
      <c r="B34" s="11"/>
    </row>
    <row r="35" spans="1:2" x14ac:dyDescent="0.4">
      <c r="A35" s="11" t="s">
        <v>100</v>
      </c>
      <c r="B35" s="11"/>
    </row>
    <row r="36" spans="1:2" x14ac:dyDescent="0.4">
      <c r="A36" s="11" t="s">
        <v>96</v>
      </c>
      <c r="B36" s="11"/>
    </row>
    <row r="37" spans="1:2" x14ac:dyDescent="0.4">
      <c r="A37" s="7" t="s">
        <v>101</v>
      </c>
    </row>
    <row r="39" spans="1:2" x14ac:dyDescent="0.4">
      <c r="A39" s="6" t="s">
        <v>104</v>
      </c>
      <c r="B39" s="6">
        <v>1000000</v>
      </c>
    </row>
    <row r="40" spans="1:2" x14ac:dyDescent="0.4">
      <c r="A40" s="6" t="s">
        <v>105</v>
      </c>
      <c r="B40" s="6">
        <v>1600000</v>
      </c>
    </row>
    <row r="41" spans="1:2" x14ac:dyDescent="0.4">
      <c r="A41" s="6" t="s">
        <v>106</v>
      </c>
      <c r="B41" s="6">
        <v>2000000</v>
      </c>
    </row>
    <row r="42" spans="1:2" x14ac:dyDescent="0.4">
      <c r="A42" s="6" t="s">
        <v>107</v>
      </c>
      <c r="B42" s="6">
        <v>2600000</v>
      </c>
    </row>
    <row r="43" spans="1:2" x14ac:dyDescent="0.4">
      <c r="A43" s="6" t="s">
        <v>108</v>
      </c>
      <c r="B43" s="7">
        <v>2500000</v>
      </c>
    </row>
    <row r="44" spans="1:2" x14ac:dyDescent="0.4">
      <c r="A44" s="6"/>
    </row>
    <row r="45" spans="1:2" x14ac:dyDescent="0.4">
      <c r="A45" s="6" t="s">
        <v>32</v>
      </c>
    </row>
    <row r="46" spans="1:2" x14ac:dyDescent="0.4">
      <c r="A46" s="6"/>
    </row>
    <row r="47" spans="1:2" x14ac:dyDescent="0.4">
      <c r="A47" s="6"/>
    </row>
    <row r="48" spans="1:2" x14ac:dyDescent="0.4">
      <c r="A48" s="6"/>
    </row>
    <row r="49" spans="1:1" x14ac:dyDescent="0.4">
      <c r="A49" s="6"/>
    </row>
    <row r="51" spans="1:1" x14ac:dyDescent="0.4">
      <c r="A51" s="6" t="s">
        <v>21</v>
      </c>
    </row>
    <row r="52" spans="1:1" x14ac:dyDescent="0.4">
      <c r="A52" s="6" t="s">
        <v>22</v>
      </c>
    </row>
    <row r="53" spans="1:1" x14ac:dyDescent="0.4">
      <c r="A53" s="6" t="s">
        <v>1</v>
      </c>
    </row>
    <row r="54" spans="1:1" x14ac:dyDescent="0.4">
      <c r="A54" s="6" t="s">
        <v>23</v>
      </c>
    </row>
    <row r="55" spans="1:1" x14ac:dyDescent="0.4">
      <c r="A55" s="6" t="s">
        <v>2</v>
      </c>
    </row>
    <row r="56" spans="1:1" x14ac:dyDescent="0.4">
      <c r="A56" s="6" t="s">
        <v>3</v>
      </c>
    </row>
    <row r="57" spans="1:1" x14ac:dyDescent="0.4">
      <c r="A57" s="6" t="s">
        <v>4</v>
      </c>
    </row>
    <row r="58" spans="1:1" x14ac:dyDescent="0.4">
      <c r="A58" s="6" t="s">
        <v>5</v>
      </c>
    </row>
    <row r="59" spans="1:1" x14ac:dyDescent="0.4">
      <c r="A59" s="6" t="s">
        <v>6</v>
      </c>
    </row>
    <row r="60" spans="1:1" x14ac:dyDescent="0.4">
      <c r="A60" s="6" t="s">
        <v>7</v>
      </c>
    </row>
    <row r="61" spans="1:1" x14ac:dyDescent="0.4">
      <c r="A61" s="6" t="s">
        <v>8</v>
      </c>
    </row>
    <row r="62" spans="1:1" x14ac:dyDescent="0.4">
      <c r="A62" s="6" t="s">
        <v>9</v>
      </c>
    </row>
    <row r="63" spans="1:1" x14ac:dyDescent="0.4">
      <c r="A63" s="6" t="s">
        <v>10</v>
      </c>
    </row>
    <row r="64" spans="1:1" x14ac:dyDescent="0.4">
      <c r="A64" s="6" t="s">
        <v>11</v>
      </c>
    </row>
    <row r="65" spans="1:1" x14ac:dyDescent="0.4">
      <c r="A65" s="6" t="s">
        <v>12</v>
      </c>
    </row>
    <row r="66" spans="1:1" x14ac:dyDescent="0.4">
      <c r="A66" s="6" t="s">
        <v>13</v>
      </c>
    </row>
    <row r="67" spans="1:1" x14ac:dyDescent="0.4">
      <c r="A67" s="6" t="s">
        <v>14</v>
      </c>
    </row>
    <row r="68" spans="1:1" x14ac:dyDescent="0.4">
      <c r="A68" s="6" t="s">
        <v>15</v>
      </c>
    </row>
    <row r="69" spans="1:1" x14ac:dyDescent="0.4">
      <c r="A69" s="6" t="s">
        <v>16</v>
      </c>
    </row>
    <row r="70" spans="1:1" x14ac:dyDescent="0.4">
      <c r="A70" s="6" t="s">
        <v>17</v>
      </c>
    </row>
    <row r="71" spans="1:1" x14ac:dyDescent="0.4">
      <c r="A71" s="6" t="s">
        <v>18</v>
      </c>
    </row>
    <row r="72" spans="1:1" x14ac:dyDescent="0.4">
      <c r="A72" s="6" t="s">
        <v>19</v>
      </c>
    </row>
    <row r="73" spans="1:1" x14ac:dyDescent="0.4">
      <c r="A73" s="6" t="s">
        <v>20</v>
      </c>
    </row>
    <row r="74" spans="1:1" x14ac:dyDescent="0.4">
      <c r="A74" s="7" t="s">
        <v>24</v>
      </c>
    </row>
  </sheetData>
  <sheetProtection formatCells="0" formatColumns="0" formatRows="0" insertColumns="0" insertRows="0" insertHyperlinks="0" autoFilter="0"/>
  <mergeCells count="10">
    <mergeCell ref="A19:A20"/>
    <mergeCell ref="B19:B20"/>
    <mergeCell ref="A27:A28"/>
    <mergeCell ref="B27:B28"/>
    <mergeCell ref="A2:J2"/>
    <mergeCell ref="A7:A8"/>
    <mergeCell ref="B7:B8"/>
    <mergeCell ref="D8:H8"/>
    <mergeCell ref="A9:A10"/>
    <mergeCell ref="B9:B10"/>
  </mergeCells>
  <phoneticPr fontId="2"/>
  <dataValidations count="2">
    <dataValidation type="list" allowBlank="1" showInputMessage="1" showErrorMessage="1" sqref="B22 B30 A12:A14" xr:uid="{00000000-0002-0000-0100-000000000000}">
      <formula1>$A$39:$A$43</formula1>
    </dataValidation>
    <dataValidation type="list" allowBlank="1" showInputMessage="1" showErrorMessage="1" sqref="B18 B26 B7" xr:uid="{00000000-0002-0000-0100-000001000000}">
      <formula1>$A$51:$A$74</formula1>
    </dataValidation>
  </dataValidations>
  <pageMargins left="0.7" right="0.7" top="0.75" bottom="0.75"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別記様式２号所要額調書（法人単位）</vt:lpstr>
      <vt:lpstr>別記様式第２号-１所要額調書（事業所単位）</vt:lpstr>
      <vt:lpstr>'別記様式第２号-１所要額調書（事業所単位）'!Print_Area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大哉</dc:creator>
  <cp:lastModifiedBy>齋藤巧</cp:lastModifiedBy>
  <cp:lastPrinted>2026-06-08T09:44:01Z</cp:lastPrinted>
  <dcterms:created xsi:type="dcterms:W3CDTF">2023-06-23T02:26:09Z</dcterms:created>
  <dcterms:modified xsi:type="dcterms:W3CDTF">2026-06-09T05:25:48Z</dcterms:modified>
</cp:coreProperties>
</file>