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収支決算書" sheetId="1" r:id="rId1"/>
    <sheet name="支出明細書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23" i="1" l="1"/>
  <c r="E24" i="3" l="1"/>
  <c r="C22" i="1"/>
  <c r="E22" i="1" s="1"/>
  <c r="B20" i="1"/>
  <c r="B21" i="1" s="1"/>
  <c r="C20" i="1"/>
  <c r="C21" i="1" s="1"/>
  <c r="B22" i="1"/>
  <c r="B24" i="1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B23" i="1" l="1"/>
  <c r="E21" i="1"/>
  <c r="E23" i="1" s="1"/>
  <c r="B10" i="1" s="1"/>
  <c r="C23" i="1"/>
  <c r="C19" i="1"/>
  <c r="E26" i="3"/>
  <c r="E28" i="3" s="1"/>
  <c r="B25" i="1" l="1"/>
  <c r="B15" i="1" s="1"/>
  <c r="B11" i="1" s="1"/>
</calcChain>
</file>

<file path=xl/comments1.xml><?xml version="1.0" encoding="utf-8"?>
<comments xmlns="http://schemas.openxmlformats.org/spreadsheetml/2006/main">
  <authors>
    <author>作成者</author>
  </authors>
  <commentList>
    <comment ref="D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税抜単価</t>
        </r>
      </text>
    </comment>
    <comment ref="G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補助対象外経費の場合は「✕」を付すこと</t>
        </r>
      </text>
    </comment>
  </commentList>
</comments>
</file>

<file path=xl/sharedStrings.xml><?xml version="1.0" encoding="utf-8"?>
<sst xmlns="http://schemas.openxmlformats.org/spreadsheetml/2006/main" count="44" uniqueCount="41">
  <si>
    <t>蓄電池：kWh</t>
    <rPh sb="0" eb="3">
      <t>チクデンチ</t>
    </rPh>
    <phoneticPr fontId="4"/>
  </si>
  <si>
    <t>（単位：円）</t>
    <rPh sb="1" eb="3">
      <t>タンイ</t>
    </rPh>
    <rPh sb="4" eb="5">
      <t>エン</t>
    </rPh>
    <phoneticPr fontId="4"/>
  </si>
  <si>
    <t>調達先</t>
  </si>
  <si>
    <t>本補助金</t>
    <rPh sb="0" eb="1">
      <t>ホン</t>
    </rPh>
    <phoneticPr fontId="4"/>
  </si>
  <si>
    <t>自己資金</t>
  </si>
  <si>
    <t>借入金</t>
  </si>
  <si>
    <t>他補助金</t>
    <rPh sb="0" eb="1">
      <t>ホカ</t>
    </rPh>
    <rPh sb="1" eb="4">
      <t>ホジョキン</t>
    </rPh>
    <phoneticPr fontId="4"/>
  </si>
  <si>
    <t>（単位：円）</t>
    <phoneticPr fontId="4"/>
  </si>
  <si>
    <t>設備費</t>
    <rPh sb="0" eb="3">
      <t>セツビヒ</t>
    </rPh>
    <phoneticPr fontId="4"/>
  </si>
  <si>
    <t>備　考</t>
    <phoneticPr fontId="3"/>
  </si>
  <si>
    <t>金　額</t>
    <phoneticPr fontId="3"/>
  </si>
  <si>
    <t>分　類</t>
    <rPh sb="0" eb="1">
      <t>ブン</t>
    </rPh>
    <rPh sb="2" eb="3">
      <t>ルイ</t>
    </rPh>
    <phoneticPr fontId="4"/>
  </si>
  <si>
    <t>合　計</t>
    <phoneticPr fontId="3"/>
  </si>
  <si>
    <t>区　分</t>
    <rPh sb="0" eb="1">
      <t>ク</t>
    </rPh>
    <rPh sb="2" eb="3">
      <t>ブン</t>
    </rPh>
    <phoneticPr fontId="4"/>
  </si>
  <si>
    <t>【収入の部】</t>
    <rPh sb="1" eb="3">
      <t>シュウニュウ</t>
    </rPh>
    <rPh sb="4" eb="5">
      <t>ブ</t>
    </rPh>
    <phoneticPr fontId="4"/>
  </si>
  <si>
    <t>【支出の部】</t>
    <rPh sb="1" eb="3">
      <t>シシュツ</t>
    </rPh>
    <rPh sb="4" eb="5">
      <t>ブ</t>
    </rPh>
    <phoneticPr fontId="4"/>
  </si>
  <si>
    <t>消費税及び
地方消費税</t>
    <rPh sb="3" eb="4">
      <t>オヨ</t>
    </rPh>
    <rPh sb="6" eb="11">
      <t>チホウショウヒゼイ</t>
    </rPh>
    <phoneticPr fontId="3"/>
  </si>
  <si>
    <t>総　計</t>
    <phoneticPr fontId="3"/>
  </si>
  <si>
    <t>数量</t>
  </si>
  <si>
    <t>補助対象外
チェック</t>
    <rPh sb="0" eb="2">
      <t>ホジョ</t>
    </rPh>
    <rPh sb="2" eb="5">
      <t>タイショウガイ</t>
    </rPh>
    <rPh sb="4" eb="5">
      <t>ソト</t>
    </rPh>
    <phoneticPr fontId="4"/>
  </si>
  <si>
    <t>【支出明細】</t>
    <phoneticPr fontId="4"/>
  </si>
  <si>
    <t>消費税及び地方消費税</t>
    <rPh sb="3" eb="4">
      <t>オヨ</t>
    </rPh>
    <rPh sb="5" eb="7">
      <t>チホウ</t>
    </rPh>
    <rPh sb="7" eb="9">
      <t>ショウヒ</t>
    </rPh>
    <rPh sb="9" eb="10">
      <t>ゼイ</t>
    </rPh>
    <phoneticPr fontId="3"/>
  </si>
  <si>
    <t>合　　計</t>
    <phoneticPr fontId="3"/>
  </si>
  <si>
    <t>総　　計</t>
    <phoneticPr fontId="3"/>
  </si>
  <si>
    <t>区 分</t>
    <rPh sb="0" eb="1">
      <t>ク</t>
    </rPh>
    <rPh sb="2" eb="3">
      <t>ブン</t>
    </rPh>
    <phoneticPr fontId="4"/>
  </si>
  <si>
    <t>内　容</t>
    <phoneticPr fontId="3"/>
  </si>
  <si>
    <t>単 価</t>
    <phoneticPr fontId="3"/>
  </si>
  <si>
    <t>金 額</t>
    <phoneticPr fontId="3"/>
  </si>
  <si>
    <t>備 考</t>
    <rPh sb="0" eb="1">
      <t>ビ</t>
    </rPh>
    <rPh sb="2" eb="3">
      <t>コウ</t>
    </rPh>
    <phoneticPr fontId="4"/>
  </si>
  <si>
    <t>太陽光発電：kW</t>
    <rPh sb="0" eb="3">
      <t>タイヨウコウ</t>
    </rPh>
    <rPh sb="3" eb="5">
      <t>ハツデン</t>
    </rPh>
    <phoneticPr fontId="4"/>
  </si>
  <si>
    <t>小　計</t>
    <rPh sb="0" eb="1">
      <t>ショウ</t>
    </rPh>
    <rPh sb="2" eb="3">
      <t>ケイ</t>
    </rPh>
    <phoneticPr fontId="3"/>
  </si>
  <si>
    <t>補助対象経費(ｲ)
((ｲ)≦(ｱ))</t>
    <phoneticPr fontId="4"/>
  </si>
  <si>
    <r>
      <t xml:space="preserve">補助金交付申請額
</t>
    </r>
    <r>
      <rPr>
        <sz val="9"/>
        <color theme="1"/>
        <rFont val="游ゴシック"/>
        <family val="3"/>
        <charset val="128"/>
        <scheme val="minor"/>
      </rPr>
      <t>((ｲ)と(ｳ)のうちいずれか小さい額）</t>
    </r>
    <rPh sb="0" eb="3">
      <t>ホジョキン</t>
    </rPh>
    <rPh sb="3" eb="5">
      <t>コウフ</t>
    </rPh>
    <rPh sb="5" eb="7">
      <t>シンセイ</t>
    </rPh>
    <rPh sb="7" eb="8">
      <t>ガク</t>
    </rPh>
    <rPh sb="24" eb="25">
      <t>チイ</t>
    </rPh>
    <rPh sb="27" eb="28">
      <t>ガク</t>
    </rPh>
    <phoneticPr fontId="3"/>
  </si>
  <si>
    <t>寄附金
その他収入</t>
    <phoneticPr fontId="4"/>
  </si>
  <si>
    <t>収 支 決 算 書</t>
    <rPh sb="4" eb="5">
      <t>ケッ</t>
    </rPh>
    <rPh sb="6" eb="7">
      <t>サン</t>
    </rPh>
    <phoneticPr fontId="3"/>
  </si>
  <si>
    <t>【導入した設備】</t>
    <rPh sb="1" eb="3">
      <t>ドウニュウ</t>
    </rPh>
    <rPh sb="5" eb="7">
      <t>セツビ</t>
    </rPh>
    <phoneticPr fontId="4"/>
  </si>
  <si>
    <t>補助金交付決定額
(ｳ)</t>
    <rPh sb="0" eb="3">
      <t>ホジョキン</t>
    </rPh>
    <rPh sb="3" eb="5">
      <t>コウフ</t>
    </rPh>
    <rPh sb="5" eb="7">
      <t>ケッテイ</t>
    </rPh>
    <rPh sb="7" eb="8">
      <t>ガク</t>
    </rPh>
    <phoneticPr fontId="3"/>
  </si>
  <si>
    <t>補助事業に要した
経費(ｱ)</t>
    <phoneticPr fontId="4"/>
  </si>
  <si>
    <t>その他経費</t>
    <rPh sb="2" eb="3">
      <t>タ</t>
    </rPh>
    <rPh sb="3" eb="5">
      <t>ケイヒ</t>
    </rPh>
    <phoneticPr fontId="4"/>
  </si>
  <si>
    <t>工事費</t>
    <rPh sb="0" eb="3">
      <t>コウジヒ</t>
    </rPh>
    <phoneticPr fontId="4"/>
  </si>
  <si>
    <t>別記様式第９号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</si>
</sst>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&quot;ｋW&quot;"/>
    <numFmt numFmtId="177" formatCode="General&quot;kWh&quot;"/>
    <numFmt numFmtId="178" formatCode="General&quot;台&quot;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游ゴシック"/>
      <family val="3"/>
      <charset val="128"/>
      <scheme val="minor"/>
    </font>
    <font>
      <b/>
      <u/>
      <sz val="10.5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7" fontId="0" fillId="0" borderId="2" xfId="0" applyNumberFormat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8" fontId="5" fillId="0" borderId="12" xfId="1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17" xfId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8" fontId="5" fillId="0" borderId="21" xfId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8" fontId="0" fillId="0" borderId="0" xfId="1" applyFont="1">
      <alignment vertical="center"/>
    </xf>
    <xf numFmtId="38" fontId="0" fillId="0" borderId="0" xfId="0" applyNumberForma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5" fillId="3" borderId="24" xfId="0" applyNumberFormat="1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8" xfId="0" applyNumberFormat="1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38" fontId="5" fillId="3" borderId="12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38" fontId="5" fillId="3" borderId="8" xfId="1" applyFont="1" applyFill="1" applyBorder="1" applyAlignment="1">
      <alignment vertical="center" wrapText="1"/>
    </xf>
    <xf numFmtId="38" fontId="5" fillId="3" borderId="27" xfId="1" applyFont="1" applyFill="1" applyBorder="1" applyAlignment="1">
      <alignment vertical="center" wrapText="1"/>
    </xf>
    <xf numFmtId="38" fontId="5" fillId="3" borderId="9" xfId="1" applyFont="1" applyFill="1" applyBorder="1" applyAlignment="1">
      <alignment vertical="center" wrapText="1"/>
    </xf>
    <xf numFmtId="38" fontId="5" fillId="3" borderId="28" xfId="1" applyFont="1" applyFill="1" applyBorder="1" applyAlignment="1">
      <alignment vertical="center" wrapText="1"/>
    </xf>
    <xf numFmtId="38" fontId="5" fillId="3" borderId="12" xfId="1" applyFont="1" applyFill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 wrapText="1"/>
    </xf>
    <xf numFmtId="38" fontId="5" fillId="3" borderId="30" xfId="1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38" fontId="5" fillId="3" borderId="33" xfId="1" applyFont="1" applyFill="1" applyBorder="1" applyAlignment="1">
      <alignment vertical="center" wrapText="1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5" fillId="0" borderId="36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38" fontId="5" fillId="0" borderId="27" xfId="3" applyFont="1" applyBorder="1" applyAlignment="1">
      <alignment horizontal="center" vertical="center" wrapText="1"/>
    </xf>
    <xf numFmtId="38" fontId="5" fillId="0" borderId="27" xfId="3" applyFont="1" applyBorder="1" applyAlignment="1">
      <alignment vertical="center" wrapText="1"/>
    </xf>
    <xf numFmtId="38" fontId="5" fillId="0" borderId="37" xfId="3" applyFont="1" applyBorder="1" applyAlignment="1">
      <alignment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38" fontId="5" fillId="0" borderId="15" xfId="3" applyFont="1" applyBorder="1" applyAlignment="1">
      <alignment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38" fontId="5" fillId="0" borderId="22" xfId="3" applyFont="1" applyBorder="1" applyAlignment="1">
      <alignment horizontal="center" vertical="center" wrapText="1"/>
    </xf>
    <xf numFmtId="38" fontId="5" fillId="0" borderId="22" xfId="3" applyFont="1" applyBorder="1" applyAlignment="1">
      <alignment vertical="center" wrapText="1"/>
    </xf>
    <xf numFmtId="38" fontId="5" fillId="0" borderId="38" xfId="3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38" fontId="5" fillId="0" borderId="45" xfId="3" applyFont="1" applyBorder="1" applyAlignment="1">
      <alignment vertical="center" wrapText="1"/>
    </xf>
    <xf numFmtId="38" fontId="5" fillId="0" borderId="51" xfId="3" applyFont="1" applyBorder="1" applyAlignment="1">
      <alignment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38" fontId="5" fillId="3" borderId="27" xfId="3" applyFont="1" applyFill="1" applyBorder="1" applyAlignment="1">
      <alignment vertical="center" wrapText="1"/>
    </xf>
    <xf numFmtId="38" fontId="5" fillId="3" borderId="22" xfId="3" applyFont="1" applyFill="1" applyBorder="1" applyAlignment="1">
      <alignment vertical="center" wrapText="1"/>
    </xf>
    <xf numFmtId="38" fontId="5" fillId="3" borderId="50" xfId="3" applyFont="1" applyFill="1" applyBorder="1" applyAlignment="1">
      <alignment vertical="center" wrapText="1"/>
    </xf>
    <xf numFmtId="0" fontId="5" fillId="3" borderId="42" xfId="2" applyFont="1" applyFill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center" vertical="center" wrapText="1"/>
    </xf>
    <xf numFmtId="0" fontId="5" fillId="3" borderId="52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38" fontId="5" fillId="3" borderId="53" xfId="1" applyFont="1" applyFill="1" applyBorder="1" applyAlignment="1">
      <alignment vertical="center" wrapText="1"/>
    </xf>
    <xf numFmtId="38" fontId="5" fillId="3" borderId="54" xfId="1" applyFont="1" applyFill="1" applyBorder="1" applyAlignment="1">
      <alignment vertical="center" wrapText="1"/>
    </xf>
    <xf numFmtId="0" fontId="5" fillId="3" borderId="55" xfId="0" applyFont="1" applyFill="1" applyBorder="1" applyAlignment="1">
      <alignment horizontal="center" vertical="center" wrapText="1"/>
    </xf>
    <xf numFmtId="38" fontId="5" fillId="3" borderId="56" xfId="1" applyFont="1" applyFill="1" applyBorder="1" applyAlignment="1">
      <alignment vertical="center" wrapText="1"/>
    </xf>
    <xf numFmtId="38" fontId="5" fillId="3" borderId="57" xfId="1" applyFont="1" applyFill="1" applyBorder="1" applyAlignment="1">
      <alignment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vertical="center" wrapText="1"/>
    </xf>
    <xf numFmtId="38" fontId="5" fillId="3" borderId="5" xfId="1" applyFont="1" applyFill="1" applyBorder="1" applyAlignment="1">
      <alignment vertical="center" wrapText="1"/>
    </xf>
    <xf numFmtId="38" fontId="5" fillId="3" borderId="35" xfId="1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8" fontId="5" fillId="3" borderId="31" xfId="1" applyFont="1" applyFill="1" applyBorder="1" applyAlignment="1">
      <alignment vertical="center" wrapText="1"/>
    </xf>
    <xf numFmtId="38" fontId="5" fillId="3" borderId="59" xfId="1" applyFont="1" applyFill="1" applyBorder="1" applyAlignment="1">
      <alignment vertical="center" wrapText="1"/>
    </xf>
    <xf numFmtId="38" fontId="14" fillId="3" borderId="27" xfId="1" applyFont="1" applyFill="1" applyBorder="1" applyAlignment="1">
      <alignment vertical="center" wrapText="1"/>
    </xf>
    <xf numFmtId="38" fontId="8" fillId="3" borderId="37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shrinkToFit="1"/>
    </xf>
    <xf numFmtId="38" fontId="5" fillId="0" borderId="5" xfId="1" applyFont="1" applyFill="1" applyBorder="1" applyAlignment="1">
      <alignment vertical="center" wrapText="1"/>
    </xf>
    <xf numFmtId="38" fontId="5" fillId="0" borderId="57" xfId="1" applyFont="1" applyFill="1" applyBorder="1" applyAlignment="1">
      <alignment vertical="center" wrapText="1"/>
    </xf>
    <xf numFmtId="0" fontId="0" fillId="0" borderId="60" xfId="0" applyBorder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3" borderId="40" xfId="2" applyFont="1" applyFill="1" applyBorder="1" applyAlignment="1">
      <alignment horizontal="center" vertical="center"/>
    </xf>
    <xf numFmtId="0" fontId="5" fillId="3" borderId="41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 wrapText="1"/>
    </xf>
    <xf numFmtId="0" fontId="5" fillId="3" borderId="44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center" vertical="center" wrapText="1"/>
    </xf>
    <xf numFmtId="0" fontId="5" fillId="3" borderId="48" xfId="2" applyFont="1" applyFill="1" applyBorder="1" applyAlignment="1">
      <alignment horizontal="center" vertical="center" wrapText="1"/>
    </xf>
    <xf numFmtId="0" fontId="5" fillId="3" borderId="49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D31" sqref="D31"/>
    </sheetView>
  </sheetViews>
  <sheetFormatPr defaultRowHeight="18"/>
  <cols>
    <col min="1" max="1" width="15" customWidth="1"/>
    <col min="2" max="5" width="16.8984375" customWidth="1"/>
    <col min="6" max="6" width="9.5" customWidth="1"/>
  </cols>
  <sheetData>
    <row r="1" spans="1:5" s="1" customFormat="1">
      <c r="A1" s="75" t="s">
        <v>40</v>
      </c>
    </row>
    <row r="2" spans="1:5" s="1" customFormat="1"/>
    <row r="3" spans="1:5" s="1" customFormat="1" ht="26.4">
      <c r="B3" s="99" t="s">
        <v>34</v>
      </c>
      <c r="C3" s="99"/>
      <c r="D3" s="99"/>
    </row>
    <row r="4" spans="1:5" s="1" customFormat="1">
      <c r="A4" s="98" t="s">
        <v>35</v>
      </c>
      <c r="B4" s="98"/>
    </row>
    <row r="5" spans="1:5" s="1" customFormat="1">
      <c r="A5" s="95" t="s">
        <v>29</v>
      </c>
      <c r="B5" s="95" t="s">
        <v>0</v>
      </c>
      <c r="C5" s="2"/>
      <c r="E5" s="2"/>
    </row>
    <row r="6" spans="1:5" s="1" customFormat="1" ht="30" customHeight="1">
      <c r="A6" s="3"/>
      <c r="B6" s="4"/>
      <c r="C6" s="5"/>
      <c r="E6" s="5"/>
    </row>
    <row r="7" spans="1:5" s="1" customFormat="1"/>
    <row r="8" spans="1:5" s="1" customFormat="1">
      <c r="A8" s="1" t="s">
        <v>14</v>
      </c>
      <c r="D8" s="6" t="s">
        <v>1</v>
      </c>
      <c r="E8" s="6"/>
    </row>
    <row r="9" spans="1:5" s="1" customFormat="1" ht="30" customHeight="1">
      <c r="A9" s="21" t="s">
        <v>11</v>
      </c>
      <c r="B9" s="22" t="s">
        <v>10</v>
      </c>
      <c r="C9" s="23" t="s">
        <v>2</v>
      </c>
      <c r="D9" s="24" t="s">
        <v>9</v>
      </c>
      <c r="E9" s="90"/>
    </row>
    <row r="10" spans="1:5" s="1" customFormat="1" ht="30" customHeight="1">
      <c r="A10" s="25" t="s">
        <v>3</v>
      </c>
      <c r="B10" s="33">
        <f>E23</f>
        <v>0</v>
      </c>
      <c r="C10" s="34"/>
      <c r="D10" s="7"/>
      <c r="E10" s="76"/>
    </row>
    <row r="11" spans="1:5" s="1" customFormat="1" ht="30" customHeight="1">
      <c r="A11" s="26" t="s">
        <v>4</v>
      </c>
      <c r="B11" s="35">
        <f>+B15-B10-B12-B13-B14</f>
        <v>0</v>
      </c>
      <c r="C11" s="36"/>
      <c r="D11" s="8"/>
      <c r="E11" s="76"/>
    </row>
    <row r="12" spans="1:5" s="1" customFormat="1" ht="30" customHeight="1">
      <c r="A12" s="26" t="s">
        <v>5</v>
      </c>
      <c r="B12" s="9"/>
      <c r="C12" s="10"/>
      <c r="D12" s="8"/>
      <c r="E12" s="76"/>
    </row>
    <row r="13" spans="1:5" s="1" customFormat="1" ht="30" customHeight="1">
      <c r="A13" s="27" t="s">
        <v>6</v>
      </c>
      <c r="B13" s="11"/>
      <c r="C13" s="12"/>
      <c r="D13" s="13"/>
      <c r="E13" s="76"/>
    </row>
    <row r="14" spans="1:5" s="1" customFormat="1" ht="30" customHeight="1" thickBot="1">
      <c r="A14" s="28" t="s">
        <v>33</v>
      </c>
      <c r="B14" s="14"/>
      <c r="C14" s="15"/>
      <c r="D14" s="16"/>
      <c r="E14" s="76"/>
    </row>
    <row r="15" spans="1:5" s="1" customFormat="1" ht="30" customHeight="1" thickTop="1">
      <c r="A15" s="29" t="s">
        <v>12</v>
      </c>
      <c r="B15" s="30">
        <f>B25</f>
        <v>0</v>
      </c>
      <c r="C15" s="31"/>
      <c r="D15" s="32"/>
      <c r="E15" s="90"/>
    </row>
    <row r="16" spans="1:5" s="1" customFormat="1"/>
    <row r="17" spans="1:9" s="1" customFormat="1">
      <c r="A17" s="17" t="s">
        <v>15</v>
      </c>
      <c r="D17" s="6"/>
      <c r="E17" s="6"/>
      <c r="F17" s="6" t="s">
        <v>7</v>
      </c>
    </row>
    <row r="18" spans="1:9" s="1" customFormat="1" ht="48">
      <c r="A18" s="21" t="s">
        <v>13</v>
      </c>
      <c r="B18" s="22" t="s">
        <v>37</v>
      </c>
      <c r="C18" s="23" t="s">
        <v>31</v>
      </c>
      <c r="D18" s="23" t="s">
        <v>36</v>
      </c>
      <c r="E18" s="23" t="s">
        <v>32</v>
      </c>
      <c r="F18" s="24" t="s">
        <v>9</v>
      </c>
    </row>
    <row r="19" spans="1:9" s="1" customFormat="1" ht="30" customHeight="1">
      <c r="A19" s="25" t="s">
        <v>8</v>
      </c>
      <c r="B19" s="37">
        <f>SUMIF(支出明細書!A$3:A$25,収支決算書!A19,支出明細書!E$3:E$25)</f>
        <v>0</v>
      </c>
      <c r="C19" s="38">
        <f>SUMIFS(支出明細書!E$3:E$25,支出明細書!A$3:A$25,収支決算書!A19,支出明細書!G$3:G$25,"")</f>
        <v>0</v>
      </c>
      <c r="D19" s="40"/>
      <c r="E19" s="39"/>
      <c r="F19" s="7"/>
      <c r="H19" s="18"/>
    </row>
    <row r="20" spans="1:9" s="1" customFormat="1" ht="30" customHeight="1">
      <c r="A20" s="27" t="s">
        <v>39</v>
      </c>
      <c r="B20" s="79">
        <f>SUMIF(支出明細書!A$3:A$25,収支決算書!A20,支出明細書!E$3:E$25)</f>
        <v>0</v>
      </c>
      <c r="C20" s="80">
        <f>SUMIFS(支出明細書!E$3:E$25,支出明細書!A$3:A$25,収支決算書!A20,支出明細書!G$3:G$25,"")</f>
        <v>0</v>
      </c>
      <c r="D20" s="45"/>
      <c r="E20" s="91"/>
      <c r="F20" s="13"/>
      <c r="H20" s="18"/>
    </row>
    <row r="21" spans="1:9" s="1" customFormat="1" ht="30" customHeight="1">
      <c r="A21" s="85" t="s">
        <v>30</v>
      </c>
      <c r="B21" s="86">
        <f>B19+B20</f>
        <v>0</v>
      </c>
      <c r="C21" s="87">
        <f>C19+C20</f>
        <v>0</v>
      </c>
      <c r="D21" s="96"/>
      <c r="E21" s="88">
        <f>IF((C21&gt;D21),D21,C21)</f>
        <v>0</v>
      </c>
      <c r="F21" s="89"/>
      <c r="H21" s="18"/>
    </row>
    <row r="22" spans="1:9" s="1" customFormat="1" ht="30" customHeight="1" thickBot="1">
      <c r="A22" s="81" t="s">
        <v>38</v>
      </c>
      <c r="B22" s="82">
        <f>SUMIF(支出明細書!A$3:A$25,収支決算書!A22,支出明細書!E$3:E$25)</f>
        <v>0</v>
      </c>
      <c r="C22" s="83">
        <f>SUMIFS(支出明細書!E$3:E$25,支出明細書!A$3:A$25,収支決算書!A22,支出明細書!G$3:G$25,"")</f>
        <v>0</v>
      </c>
      <c r="D22" s="97"/>
      <c r="E22" s="92">
        <f>IF((C22&gt;D22),D22,C22)</f>
        <v>0</v>
      </c>
      <c r="F22" s="84"/>
      <c r="H22" s="18"/>
    </row>
    <row r="23" spans="1:9" s="1" customFormat="1" ht="30" customHeight="1" thickTop="1">
      <c r="A23" s="25" t="s">
        <v>12</v>
      </c>
      <c r="B23" s="37">
        <f>B21+B22</f>
        <v>0</v>
      </c>
      <c r="C23" s="37">
        <f>C21+C22</f>
        <v>0</v>
      </c>
      <c r="D23" s="93">
        <f>D21+D22</f>
        <v>0</v>
      </c>
      <c r="E23" s="94">
        <f>E21+E22</f>
        <v>0</v>
      </c>
      <c r="F23" s="7"/>
      <c r="I23" s="19"/>
    </row>
    <row r="24" spans="1:9" s="1" customFormat="1" ht="30" customHeight="1">
      <c r="A24" s="26" t="s">
        <v>16</v>
      </c>
      <c r="B24" s="41">
        <f>支出明細書!E27</f>
        <v>0</v>
      </c>
      <c r="C24" s="36"/>
      <c r="D24" s="36"/>
      <c r="E24" s="77"/>
      <c r="F24" s="8"/>
    </row>
    <row r="25" spans="1:9" s="1" customFormat="1" ht="30" customHeight="1">
      <c r="A25" s="42" t="s">
        <v>17</v>
      </c>
      <c r="B25" s="43">
        <f>SUM(B23:B24)</f>
        <v>0</v>
      </c>
      <c r="C25" s="44"/>
      <c r="D25" s="44"/>
      <c r="E25" s="78"/>
      <c r="F25" s="20"/>
    </row>
  </sheetData>
  <protectedRanges>
    <protectedRange sqref="B6 B12:E14 D10:E11 F19:F25 A6" name="範囲1_1"/>
  </protectedRanges>
  <mergeCells count="2">
    <mergeCell ref="A4:B4"/>
    <mergeCell ref="B3:D3"/>
  </mergeCells>
  <phoneticPr fontId="3"/>
  <dataValidations count="2">
    <dataValidation type="decimal" operator="greaterThan" allowBlank="1" showInputMessage="1" showErrorMessage="1" error="蓄電池は必ず導入してください。" sqref="B6">
      <formula1>0</formula1>
    </dataValidation>
    <dataValidation type="decimal" operator="greaterThanOrEqual" allowBlank="1" showInputMessage="1" showErrorMessage="1" error="補助申請できるのは10kW以上です。" sqref="A6">
      <formula1>10</formula1>
    </dataValidation>
  </dataValidations>
  <pageMargins left="0.75" right="0.1574803149606299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A10" sqref="A10"/>
    </sheetView>
  </sheetViews>
  <sheetFormatPr defaultRowHeight="18"/>
  <cols>
    <col min="1" max="1" width="11.09765625" customWidth="1"/>
    <col min="2" max="2" width="17.5" customWidth="1"/>
    <col min="3" max="3" width="8.09765625" customWidth="1"/>
    <col min="4" max="5" width="12.5" customWidth="1"/>
    <col min="6" max="6" width="13.19921875" customWidth="1"/>
    <col min="7" max="7" width="8.3984375" bestFit="1" customWidth="1"/>
  </cols>
  <sheetData>
    <row r="1" spans="1:7" s="46" customFormat="1">
      <c r="A1" s="46" t="s">
        <v>20</v>
      </c>
      <c r="G1" s="47" t="s">
        <v>7</v>
      </c>
    </row>
    <row r="2" spans="1:7" s="46" customFormat="1" ht="26.4">
      <c r="A2" s="65" t="s">
        <v>24</v>
      </c>
      <c r="B2" s="66" t="s">
        <v>25</v>
      </c>
      <c r="C2" s="66" t="s">
        <v>18</v>
      </c>
      <c r="D2" s="66" t="s">
        <v>26</v>
      </c>
      <c r="E2" s="66" t="s">
        <v>27</v>
      </c>
      <c r="F2" s="67" t="s">
        <v>28</v>
      </c>
      <c r="G2" s="68" t="s">
        <v>19</v>
      </c>
    </row>
    <row r="3" spans="1:7" s="46" customFormat="1" ht="27" customHeight="1">
      <c r="A3" s="48"/>
      <c r="B3" s="49"/>
      <c r="C3" s="50"/>
      <c r="D3" s="51"/>
      <c r="E3" s="69">
        <f>+C3*D3</f>
        <v>0</v>
      </c>
      <c r="F3" s="52"/>
      <c r="G3" s="53"/>
    </row>
    <row r="4" spans="1:7" s="46" customFormat="1" ht="27" customHeight="1">
      <c r="A4" s="48"/>
      <c r="B4" s="54"/>
      <c r="C4" s="55"/>
      <c r="D4" s="56"/>
      <c r="E4" s="69">
        <f>+C4*D4</f>
        <v>0</v>
      </c>
      <c r="F4" s="52"/>
      <c r="G4" s="57"/>
    </row>
    <row r="5" spans="1:7" s="46" customFormat="1" ht="27" customHeight="1">
      <c r="A5" s="48"/>
      <c r="B5" s="54"/>
      <c r="C5" s="55"/>
      <c r="D5" s="56"/>
      <c r="E5" s="69">
        <f t="shared" ref="E5:E25" si="0">+C5*D5</f>
        <v>0</v>
      </c>
      <c r="F5" s="52"/>
      <c r="G5" s="57"/>
    </row>
    <row r="6" spans="1:7" s="46" customFormat="1" ht="27" customHeight="1">
      <c r="A6" s="48"/>
      <c r="B6" s="54"/>
      <c r="C6" s="55"/>
      <c r="D6" s="56"/>
      <c r="E6" s="69">
        <f t="shared" si="0"/>
        <v>0</v>
      </c>
      <c r="F6" s="52"/>
      <c r="G6" s="57"/>
    </row>
    <row r="7" spans="1:7" s="46" customFormat="1" ht="27" customHeight="1">
      <c r="A7" s="48"/>
      <c r="B7" s="54"/>
      <c r="C7" s="55"/>
      <c r="D7" s="56"/>
      <c r="E7" s="69">
        <f t="shared" si="0"/>
        <v>0</v>
      </c>
      <c r="F7" s="52"/>
      <c r="G7" s="57"/>
    </row>
    <row r="8" spans="1:7" s="46" customFormat="1" ht="27" customHeight="1">
      <c r="A8" s="48"/>
      <c r="B8" s="54"/>
      <c r="C8" s="55"/>
      <c r="D8" s="56"/>
      <c r="E8" s="69">
        <f t="shared" si="0"/>
        <v>0</v>
      </c>
      <c r="F8" s="52"/>
      <c r="G8" s="57"/>
    </row>
    <row r="9" spans="1:7" s="46" customFormat="1" ht="27" customHeight="1">
      <c r="A9" s="48"/>
      <c r="B9" s="54"/>
      <c r="C9" s="55"/>
      <c r="D9" s="56"/>
      <c r="E9" s="69">
        <f t="shared" si="0"/>
        <v>0</v>
      </c>
      <c r="F9" s="52"/>
      <c r="G9" s="57"/>
    </row>
    <row r="10" spans="1:7" s="46" customFormat="1" ht="27" customHeight="1">
      <c r="A10" s="48"/>
      <c r="B10" s="54"/>
      <c r="C10" s="55"/>
      <c r="D10" s="56"/>
      <c r="E10" s="69">
        <f t="shared" si="0"/>
        <v>0</v>
      </c>
      <c r="F10" s="52"/>
      <c r="G10" s="57"/>
    </row>
    <row r="11" spans="1:7" s="46" customFormat="1" ht="27" customHeight="1">
      <c r="A11" s="48"/>
      <c r="B11" s="54"/>
      <c r="C11" s="55"/>
      <c r="D11" s="56"/>
      <c r="E11" s="69">
        <f t="shared" si="0"/>
        <v>0</v>
      </c>
      <c r="F11" s="52"/>
      <c r="G11" s="57"/>
    </row>
    <row r="12" spans="1:7" s="46" customFormat="1" ht="27" customHeight="1">
      <c r="A12" s="48"/>
      <c r="B12" s="54"/>
      <c r="C12" s="55"/>
      <c r="D12" s="56"/>
      <c r="E12" s="69">
        <f t="shared" si="0"/>
        <v>0</v>
      </c>
      <c r="F12" s="52"/>
      <c r="G12" s="57"/>
    </row>
    <row r="13" spans="1:7" s="46" customFormat="1" ht="27" customHeight="1">
      <c r="A13" s="48"/>
      <c r="B13" s="54"/>
      <c r="C13" s="55"/>
      <c r="D13" s="56"/>
      <c r="E13" s="69">
        <f t="shared" si="0"/>
        <v>0</v>
      </c>
      <c r="F13" s="52"/>
      <c r="G13" s="57"/>
    </row>
    <row r="14" spans="1:7" s="46" customFormat="1" ht="27" customHeight="1">
      <c r="A14" s="48"/>
      <c r="B14" s="54"/>
      <c r="C14" s="55"/>
      <c r="D14" s="56"/>
      <c r="E14" s="69">
        <f t="shared" si="0"/>
        <v>0</v>
      </c>
      <c r="F14" s="52"/>
      <c r="G14" s="57"/>
    </row>
    <row r="15" spans="1:7" s="46" customFormat="1" ht="27" customHeight="1">
      <c r="A15" s="48"/>
      <c r="B15" s="54"/>
      <c r="C15" s="55"/>
      <c r="D15" s="56"/>
      <c r="E15" s="69">
        <f t="shared" si="0"/>
        <v>0</v>
      </c>
      <c r="F15" s="52"/>
      <c r="G15" s="57"/>
    </row>
    <row r="16" spans="1:7" s="46" customFormat="1" ht="27" customHeight="1">
      <c r="A16" s="48"/>
      <c r="B16" s="54"/>
      <c r="C16" s="55"/>
      <c r="D16" s="56"/>
      <c r="E16" s="69">
        <f t="shared" si="0"/>
        <v>0</v>
      </c>
      <c r="F16" s="52"/>
      <c r="G16" s="57"/>
    </row>
    <row r="17" spans="1:7" s="46" customFormat="1" ht="27" customHeight="1">
      <c r="A17" s="48"/>
      <c r="B17" s="54"/>
      <c r="C17" s="55"/>
      <c r="D17" s="56"/>
      <c r="E17" s="69">
        <f t="shared" si="0"/>
        <v>0</v>
      </c>
      <c r="F17" s="52"/>
      <c r="G17" s="57"/>
    </row>
    <row r="18" spans="1:7" s="46" customFormat="1" ht="27" customHeight="1">
      <c r="A18" s="48"/>
      <c r="B18" s="54"/>
      <c r="C18" s="55"/>
      <c r="D18" s="56"/>
      <c r="E18" s="69">
        <f t="shared" si="0"/>
        <v>0</v>
      </c>
      <c r="F18" s="52"/>
      <c r="G18" s="57"/>
    </row>
    <row r="19" spans="1:7" s="46" customFormat="1" ht="27" customHeight="1">
      <c r="A19" s="48"/>
      <c r="B19" s="54"/>
      <c r="C19" s="55"/>
      <c r="D19" s="56"/>
      <c r="E19" s="69">
        <f t="shared" si="0"/>
        <v>0</v>
      </c>
      <c r="F19" s="52"/>
      <c r="G19" s="57"/>
    </row>
    <row r="20" spans="1:7" s="46" customFormat="1" ht="27" customHeight="1">
      <c r="A20" s="48"/>
      <c r="B20" s="54"/>
      <c r="C20" s="55"/>
      <c r="D20" s="56"/>
      <c r="E20" s="69">
        <f t="shared" si="0"/>
        <v>0</v>
      </c>
      <c r="F20" s="52"/>
      <c r="G20" s="57"/>
    </row>
    <row r="21" spans="1:7" s="46" customFormat="1" ht="27" customHeight="1">
      <c r="A21" s="48"/>
      <c r="B21" s="54"/>
      <c r="C21" s="55"/>
      <c r="D21" s="56"/>
      <c r="E21" s="69">
        <f t="shared" si="0"/>
        <v>0</v>
      </c>
      <c r="F21" s="52"/>
      <c r="G21" s="57"/>
    </row>
    <row r="22" spans="1:7" s="46" customFormat="1" ht="27" customHeight="1">
      <c r="A22" s="48"/>
      <c r="B22" s="54"/>
      <c r="C22" s="55"/>
      <c r="D22" s="56"/>
      <c r="E22" s="69">
        <f t="shared" si="0"/>
        <v>0</v>
      </c>
      <c r="F22" s="52"/>
      <c r="G22" s="57"/>
    </row>
    <row r="23" spans="1:7" s="46" customFormat="1" ht="27" customHeight="1">
      <c r="A23" s="48"/>
      <c r="B23" s="54"/>
      <c r="C23" s="55"/>
      <c r="D23" s="56"/>
      <c r="E23" s="69">
        <f t="shared" si="0"/>
        <v>0</v>
      </c>
      <c r="F23" s="52"/>
      <c r="G23" s="57"/>
    </row>
    <row r="24" spans="1:7" s="46" customFormat="1" ht="27" customHeight="1">
      <c r="A24" s="48"/>
      <c r="B24" s="54"/>
      <c r="C24" s="55"/>
      <c r="D24" s="56"/>
      <c r="E24" s="69">
        <f>+C24*D24</f>
        <v>0</v>
      </c>
      <c r="F24" s="52"/>
      <c r="G24" s="57"/>
    </row>
    <row r="25" spans="1:7" s="46" customFormat="1" ht="27" customHeight="1" thickBot="1">
      <c r="A25" s="48"/>
      <c r="B25" s="58"/>
      <c r="C25" s="59"/>
      <c r="D25" s="60"/>
      <c r="E25" s="70">
        <f t="shared" si="0"/>
        <v>0</v>
      </c>
      <c r="F25" s="61"/>
      <c r="G25" s="62"/>
    </row>
    <row r="26" spans="1:7" s="46" customFormat="1" ht="27" customHeight="1" thickTop="1">
      <c r="A26" s="100" t="s">
        <v>22</v>
      </c>
      <c r="B26" s="101"/>
      <c r="C26" s="101"/>
      <c r="D26" s="102"/>
      <c r="E26" s="69">
        <f>SUM(E3:E25)</f>
        <v>0</v>
      </c>
      <c r="F26" s="52"/>
      <c r="G26" s="72"/>
    </row>
    <row r="27" spans="1:7" s="46" customFormat="1" ht="27" customHeight="1">
      <c r="A27" s="103" t="s">
        <v>21</v>
      </c>
      <c r="B27" s="104"/>
      <c r="C27" s="104"/>
      <c r="D27" s="105"/>
      <c r="E27" s="56"/>
      <c r="F27" s="63"/>
      <c r="G27" s="73"/>
    </row>
    <row r="28" spans="1:7" s="46" customFormat="1" ht="27" customHeight="1">
      <c r="A28" s="106" t="s">
        <v>23</v>
      </c>
      <c r="B28" s="107"/>
      <c r="C28" s="107"/>
      <c r="D28" s="108"/>
      <c r="E28" s="71">
        <f>+E26+E27</f>
        <v>0</v>
      </c>
      <c r="F28" s="64"/>
      <c r="G28" s="74"/>
    </row>
  </sheetData>
  <protectedRanges>
    <protectedRange sqref="F26:F28 E27 F3:G25 A3:D25" name="範囲1"/>
  </protectedRanges>
  <mergeCells count="3">
    <mergeCell ref="A26:D26"/>
    <mergeCell ref="A27:D27"/>
    <mergeCell ref="A28:D28"/>
  </mergeCells>
  <phoneticPr fontId="3"/>
  <dataValidations count="2">
    <dataValidation type="list" allowBlank="1" showInputMessage="1" showErrorMessage="1" sqref="A3:A25">
      <formula1>"設備費,工事費,その他"</formula1>
    </dataValidation>
    <dataValidation type="list" allowBlank="1" showInputMessage="1" showErrorMessage="1" sqref="G3:G25">
      <formula1>"✕"</formula1>
    </dataValidation>
  </dataValidations>
  <pageMargins left="0.7" right="0.33" top="0.65" bottom="0.38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</vt:lpstr>
      <vt:lpstr>支出明細書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2025-03-26T10:10:10Z</dcterms:modified>
</cp:coreProperties>
</file>