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K010206\Common\水産振興係\水産振興係\★がんばる水産業支援事業\令和７年度\03実施要領\起案\"/>
    </mc:Choice>
  </mc:AlternateContent>
  <bookViews>
    <workbookView xWindow="0" yWindow="0" windowWidth="20490" windowHeight="7770"/>
  </bookViews>
  <sheets>
    <sheet name="調書" sheetId="4" r:id="rId1"/>
    <sheet name="参照シート（変更不可）" sheetId="5" r:id="rId2"/>
  </sheets>
  <definedNames>
    <definedName name="_xlnm.Print_Area" localSheetId="0">調書!$A$1:$I$76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4" l="1"/>
  <c r="I17" i="4" l="1"/>
  <c r="E72" i="4" l="1"/>
  <c r="E66" i="4"/>
  <c r="E69" i="4" s="1"/>
  <c r="D73" i="4" l="1"/>
  <c r="I30" i="4"/>
  <c r="I22" i="4" l="1"/>
</calcChain>
</file>

<file path=xl/sharedStrings.xml><?xml version="1.0" encoding="utf-8"?>
<sst xmlns="http://schemas.openxmlformats.org/spreadsheetml/2006/main" count="177" uniqueCount="148">
  <si>
    <t>住所</t>
    <rPh sb="0" eb="2">
      <t>ジュウショ</t>
    </rPh>
    <phoneticPr fontId="1"/>
  </si>
  <si>
    <t>申請者</t>
    <rPh sb="0" eb="3">
      <t>シンセイシャ</t>
    </rPh>
    <phoneticPr fontId="1"/>
  </si>
  <si>
    <t>氏名</t>
    <rPh sb="0" eb="2">
      <t>シメイ</t>
    </rPh>
    <phoneticPr fontId="1"/>
  </si>
  <si>
    <t>添付資料</t>
    <rPh sb="0" eb="4">
      <t>テンプシリョウ</t>
    </rPh>
    <phoneticPr fontId="1"/>
  </si>
  <si>
    <t>水源</t>
    <rPh sb="0" eb="2">
      <t>スイゲン</t>
    </rPh>
    <phoneticPr fontId="1"/>
  </si>
  <si>
    <t>メーカー</t>
    <phoneticPr fontId="1"/>
  </si>
  <si>
    <t>型番</t>
    <rPh sb="0" eb="2">
      <t>カタバン</t>
    </rPh>
    <phoneticPr fontId="1"/>
  </si>
  <si>
    <t>年式</t>
    <rPh sb="0" eb="2">
      <t>ネンシキ</t>
    </rPh>
    <phoneticPr fontId="1"/>
  </si>
  <si>
    <t>B/C</t>
    <phoneticPr fontId="1"/>
  </si>
  <si>
    <t>OK</t>
    <phoneticPr fontId="1"/>
  </si>
  <si>
    <t>申請できません</t>
    <rPh sb="0" eb="2">
      <t>シンセイ</t>
    </rPh>
    <phoneticPr fontId="1"/>
  </si>
  <si>
    <t>②</t>
    <phoneticPr fontId="1"/>
  </si>
  <si>
    <t>③</t>
    <phoneticPr fontId="1"/>
  </si>
  <si>
    <t>10 ～ 14 ℃</t>
  </si>
  <si>
    <t>6.5 ～ 7.5</t>
  </si>
  <si>
    <t>酸素飽和度</t>
  </si>
  <si>
    <t>80 ％以上</t>
  </si>
  <si>
    <t>120 ％未満</t>
  </si>
  <si>
    <t>化学的酸素要求量（COD）</t>
  </si>
  <si>
    <t>3 mg/ℓ未満</t>
  </si>
  <si>
    <t>アンモニア態窒素</t>
  </si>
  <si>
    <t>0.1 mg/ℓ未満</t>
  </si>
  <si>
    <t>亜硝酸態窒素</t>
  </si>
  <si>
    <t>硝酸態窒素</t>
  </si>
  <si>
    <t>5 mg/ℓ未満</t>
  </si>
  <si>
    <t>総鉄量</t>
  </si>
  <si>
    <t>硬度</t>
  </si>
  <si>
    <t>200 mg/ℓ未満</t>
  </si>
  <si>
    <t>懸濁物質</t>
  </si>
  <si>
    <t>10 mg/ℓ未満</t>
  </si>
  <si>
    <t>透視度</t>
  </si>
  <si>
    <t>30 cm以上</t>
  </si>
  <si>
    <t>その他</t>
  </si>
  <si>
    <t>重金属は含まれないこと</t>
  </si>
  <si>
    <t>基準</t>
    <rPh sb="0" eb="2">
      <t>キジュン</t>
    </rPh>
    <phoneticPr fontId="1"/>
  </si>
  <si>
    <t>分析証明書（申請日前３箇月以内）</t>
    <rPh sb="0" eb="5">
      <t>ブンセキショウメイショ</t>
    </rPh>
    <rPh sb="6" eb="9">
      <t>シンセイビ</t>
    </rPh>
    <rPh sb="9" eb="10">
      <t>マエ</t>
    </rPh>
    <rPh sb="11" eb="13">
      <t>カゲツ</t>
    </rPh>
    <rPh sb="13" eb="15">
      <t>イナイ</t>
    </rPh>
    <phoneticPr fontId="1"/>
  </si>
  <si>
    <t>鉄骨鉄筋コンクリート造又は鉄筋コンクリート造</t>
    <rPh sb="0" eb="2">
      <t>テッコツ</t>
    </rPh>
    <rPh sb="2" eb="4">
      <t>テッキン</t>
    </rPh>
    <rPh sb="10" eb="11">
      <t>ゾウ</t>
    </rPh>
    <rPh sb="11" eb="12">
      <t>マタ</t>
    </rPh>
    <rPh sb="13" eb="15">
      <t>テッキン</t>
    </rPh>
    <rPh sb="21" eb="22">
      <t>ゾウ</t>
    </rPh>
    <phoneticPr fontId="1"/>
  </si>
  <si>
    <t>コンクリート造又はコンクリートブロック造</t>
    <rPh sb="6" eb="7">
      <t>ゾウ</t>
    </rPh>
    <rPh sb="7" eb="8">
      <t>マタ</t>
    </rPh>
    <rPh sb="19" eb="20">
      <t>ゾウ</t>
    </rPh>
    <phoneticPr fontId="1"/>
  </si>
  <si>
    <t>土造</t>
    <rPh sb="0" eb="1">
      <t>ツチ</t>
    </rPh>
    <rPh sb="1" eb="2">
      <t>ツク</t>
    </rPh>
    <phoneticPr fontId="1"/>
  </si>
  <si>
    <t>金属造</t>
    <rPh sb="0" eb="3">
      <t>キンゾクゾウ</t>
    </rPh>
    <phoneticPr fontId="1"/>
  </si>
  <si>
    <t>合成樹脂造</t>
    <rPh sb="0" eb="5">
      <t>ゴウセイジュシゾウ</t>
    </rPh>
    <phoneticPr fontId="1"/>
  </si>
  <si>
    <t>木造</t>
    <rPh sb="0" eb="2">
      <t>モクゾウ</t>
    </rPh>
    <phoneticPr fontId="1"/>
  </si>
  <si>
    <t>その他</t>
    <rPh sb="2" eb="3">
      <t>タ</t>
    </rPh>
    <phoneticPr fontId="1"/>
  </si>
  <si>
    <t>※実施要領別記様式第１号実施計画書「２　取組内容」を転記ください。</t>
    <rPh sb="1" eb="5">
      <t>ジッシヨウリョウ</t>
    </rPh>
    <rPh sb="5" eb="9">
      <t>ベッキヨウシキ</t>
    </rPh>
    <rPh sb="9" eb="10">
      <t>ダイ</t>
    </rPh>
    <rPh sb="11" eb="12">
      <t>ゴウ</t>
    </rPh>
    <rPh sb="12" eb="17">
      <t>ジッシケイカクショ</t>
    </rPh>
    <rPh sb="20" eb="22">
      <t>トリク</t>
    </rPh>
    <rPh sb="22" eb="24">
      <t>ナイヨウ</t>
    </rPh>
    <rPh sb="26" eb="28">
      <t>テンキ</t>
    </rPh>
    <phoneticPr fontId="1"/>
  </si>
  <si>
    <t>取組内容</t>
    <rPh sb="0" eb="2">
      <t>トリクミ</t>
    </rPh>
    <rPh sb="2" eb="4">
      <t>ナイヨウ</t>
    </rPh>
    <phoneticPr fontId="1"/>
  </si>
  <si>
    <t>（プルダウンから選択）</t>
    <rPh sb="8" eb="10">
      <t>センタク</t>
    </rPh>
    <phoneticPr fontId="1"/>
  </si>
  <si>
    <t>添付書類</t>
    <rPh sb="0" eb="4">
      <t>テンプショルイ</t>
    </rPh>
    <phoneticPr fontId="1"/>
  </si>
  <si>
    <t>地番</t>
    <rPh sb="0" eb="2">
      <t>チバン</t>
    </rPh>
    <phoneticPr fontId="1"/>
  </si>
  <si>
    <t>地目</t>
    <rPh sb="0" eb="2">
      <t>チモク</t>
    </rPh>
    <phoneticPr fontId="1"/>
  </si>
  <si>
    <t>該当</t>
    <rPh sb="0" eb="2">
      <t>ガイトウ</t>
    </rPh>
    <phoneticPr fontId="1"/>
  </si>
  <si>
    <t>非該当</t>
    <rPh sb="0" eb="3">
      <t>ヒガイトウ</t>
    </rPh>
    <phoneticPr fontId="1"/>
  </si>
  <si>
    <t>-</t>
    <phoneticPr fontId="1"/>
  </si>
  <si>
    <t>所有者</t>
    <rPh sb="0" eb="3">
      <t>ショユウシャ</t>
    </rPh>
    <phoneticPr fontId="1"/>
  </si>
  <si>
    <t>氏名</t>
    <rPh sb="0" eb="2">
      <t>シメイ</t>
    </rPh>
    <phoneticPr fontId="1"/>
  </si>
  <si>
    <t>現住所</t>
    <rPh sb="0" eb="3">
      <t>ゲンジュウショ</t>
    </rPh>
    <phoneticPr fontId="1"/>
  </si>
  <si>
    <t>電話番号</t>
    <rPh sb="0" eb="4">
      <t>デンワバンゴウ</t>
    </rPh>
    <phoneticPr fontId="1"/>
  </si>
  <si>
    <t>申請者との続柄</t>
    <rPh sb="0" eb="3">
      <t>シンセイシャ</t>
    </rPh>
    <rPh sb="5" eb="7">
      <t>ツヅキガラ</t>
    </rPh>
    <phoneticPr fontId="1"/>
  </si>
  <si>
    <t>土地利用の方法</t>
    <rPh sb="0" eb="4">
      <t>トチリヨウ</t>
    </rPh>
    <rPh sb="5" eb="7">
      <t>ホウホウ</t>
    </rPh>
    <phoneticPr fontId="1"/>
  </si>
  <si>
    <t>申請者本人所有</t>
    <rPh sb="0" eb="3">
      <t>シンセイシャ</t>
    </rPh>
    <rPh sb="3" eb="7">
      <t>ホンニンショユウ</t>
    </rPh>
    <phoneticPr fontId="1"/>
  </si>
  <si>
    <t>購入</t>
    <rPh sb="0" eb="2">
      <t>コウニュウ</t>
    </rPh>
    <phoneticPr fontId="1"/>
  </si>
  <si>
    <t>借用</t>
    <rPh sb="0" eb="2">
      <t>シャクヨウ</t>
    </rPh>
    <phoneticPr fontId="1"/>
  </si>
  <si>
    <t>※申請者本人の場合省略可</t>
    <rPh sb="1" eb="6">
      <t>シンセイシャホンニン</t>
    </rPh>
    <rPh sb="7" eb="9">
      <t>バアイ</t>
    </rPh>
    <rPh sb="9" eb="11">
      <t>ショウリャク</t>
    </rPh>
    <rPh sb="11" eb="12">
      <t>カ</t>
    </rPh>
    <phoneticPr fontId="1"/>
  </si>
  <si>
    <t>土地</t>
    <rPh sb="0" eb="2">
      <t>トチ</t>
    </rPh>
    <phoneticPr fontId="1"/>
  </si>
  <si>
    <t>河川水</t>
    <rPh sb="0" eb="3">
      <t>カセンスイ</t>
    </rPh>
    <phoneticPr fontId="1"/>
  </si>
  <si>
    <t>その他</t>
    <rPh sb="2" eb="3">
      <t>タ</t>
    </rPh>
    <phoneticPr fontId="1"/>
  </si>
  <si>
    <t>所属する事業実施主体</t>
    <rPh sb="0" eb="2">
      <t>ショゾク</t>
    </rPh>
    <rPh sb="4" eb="10">
      <t>ジギョウジッシシュタイ</t>
    </rPh>
    <phoneticPr fontId="1"/>
  </si>
  <si>
    <t>要相談</t>
    <rPh sb="0" eb="3">
      <t>ヨウソウダン</t>
    </rPh>
    <phoneticPr fontId="1"/>
  </si>
  <si>
    <t>あり</t>
    <phoneticPr fontId="1"/>
  </si>
  <si>
    <t>なし</t>
    <phoneticPr fontId="1"/>
  </si>
  <si>
    <t>①</t>
  </si>
  <si>
    <t>①</t>
    <phoneticPr fontId="1"/>
  </si>
  <si>
    <t>②</t>
  </si>
  <si>
    <t>③</t>
  </si>
  <si>
    <t>使用可能水量（ℓ/分）</t>
    <rPh sb="0" eb="4">
      <t>シヨウカノウ</t>
    </rPh>
    <rPh sb="4" eb="6">
      <t>スイリョウ</t>
    </rPh>
    <phoneticPr fontId="1"/>
  </si>
  <si>
    <t>総飼育容積（㎥）</t>
    <rPh sb="0" eb="1">
      <t>ソウ</t>
    </rPh>
    <rPh sb="1" eb="3">
      <t>シイク</t>
    </rPh>
    <rPh sb="3" eb="5">
      <t>ヨウセキ</t>
    </rPh>
    <phoneticPr fontId="1"/>
  </si>
  <si>
    <t>飼育計画</t>
    <rPh sb="0" eb="4">
      <t>シイクケイカク</t>
    </rPh>
    <phoneticPr fontId="1"/>
  </si>
  <si>
    <t>河川区域又は河川保全区域への該当</t>
    <rPh sb="0" eb="4">
      <t>カセンクイキ</t>
    </rPh>
    <rPh sb="4" eb="5">
      <t>マタ</t>
    </rPh>
    <rPh sb="6" eb="12">
      <t>カセンホゼンクイキ</t>
    </rPh>
    <rPh sb="14" eb="16">
      <t>ガイトウ</t>
    </rPh>
    <phoneticPr fontId="1"/>
  </si>
  <si>
    <t>魚種名</t>
    <rPh sb="0" eb="3">
      <t>ギョシュメイ</t>
    </rPh>
    <phoneticPr fontId="1"/>
  </si>
  <si>
    <t>放養尾数</t>
    <rPh sb="0" eb="1">
      <t>ホウ</t>
    </rPh>
    <rPh sb="1" eb="2">
      <t>ヨウ</t>
    </rPh>
    <rPh sb="2" eb="3">
      <t>ビ</t>
    </rPh>
    <rPh sb="3" eb="4">
      <t>スウ</t>
    </rPh>
    <phoneticPr fontId="1"/>
  </si>
  <si>
    <t>水揚げ重量（kg）</t>
    <rPh sb="0" eb="2">
      <t>ミズア</t>
    </rPh>
    <rPh sb="3" eb="5">
      <t>ジュウリョウ</t>
    </rPh>
    <phoneticPr fontId="1"/>
  </si>
  <si>
    <t>最大収容密度（kg/㎥）</t>
    <rPh sb="0" eb="6">
      <t>サイダイシュウヨウミツド</t>
    </rPh>
    <phoneticPr fontId="1"/>
  </si>
  <si>
    <t>必要最大注水量（ℓ/分）</t>
    <rPh sb="0" eb="2">
      <t>ヒツヨウ</t>
    </rPh>
    <rPh sb="2" eb="7">
      <t>サイダイチュウスイリョウ</t>
    </rPh>
    <rPh sb="10" eb="11">
      <t>フン</t>
    </rPh>
    <phoneticPr fontId="1"/>
  </si>
  <si>
    <t>換水率（％/日）</t>
    <rPh sb="0" eb="3">
      <t>カンスイリツ</t>
    </rPh>
    <rPh sb="6" eb="7">
      <t>ニチ</t>
    </rPh>
    <phoneticPr fontId="1"/>
  </si>
  <si>
    <t>屋内養殖場</t>
    <rPh sb="0" eb="5">
      <t>オクナイヨウショクジョウ</t>
    </rPh>
    <phoneticPr fontId="1"/>
  </si>
  <si>
    <t>屋外養殖場</t>
    <rPh sb="0" eb="5">
      <t>オクガイヨウショクジョウ</t>
    </rPh>
    <phoneticPr fontId="1"/>
  </si>
  <si>
    <t>屋外養殖場（屋根あり）</t>
    <rPh sb="0" eb="5">
      <t>オクガイヨウショクジョウ</t>
    </rPh>
    <rPh sb="6" eb="8">
      <t>ヤネ</t>
    </rPh>
    <phoneticPr fontId="1"/>
  </si>
  <si>
    <t>淡水掛け流し式</t>
    <rPh sb="0" eb="2">
      <t>タンスイ</t>
    </rPh>
    <rPh sb="2" eb="3">
      <t>カ</t>
    </rPh>
    <rPh sb="4" eb="5">
      <t>ナガ</t>
    </rPh>
    <rPh sb="6" eb="7">
      <t>シキ</t>
    </rPh>
    <phoneticPr fontId="1"/>
  </si>
  <si>
    <t>海水掛け流し式</t>
    <rPh sb="0" eb="2">
      <t>カイスイ</t>
    </rPh>
    <rPh sb="2" eb="3">
      <t>カ</t>
    </rPh>
    <rPh sb="4" eb="5">
      <t>ナガ</t>
    </rPh>
    <rPh sb="6" eb="7">
      <t>シキ</t>
    </rPh>
    <phoneticPr fontId="1"/>
  </si>
  <si>
    <t>淡水閉鎖循環式</t>
    <rPh sb="0" eb="2">
      <t>タンスイ</t>
    </rPh>
    <rPh sb="2" eb="4">
      <t>ヘイサ</t>
    </rPh>
    <rPh sb="4" eb="6">
      <t>ジュンカン</t>
    </rPh>
    <rPh sb="6" eb="7">
      <t>シキ</t>
    </rPh>
    <phoneticPr fontId="1"/>
  </si>
  <si>
    <t>海水閉鎖循環式</t>
    <rPh sb="0" eb="2">
      <t>カイスイ</t>
    </rPh>
    <rPh sb="2" eb="6">
      <t>ヘイサジュンカン</t>
    </rPh>
    <rPh sb="6" eb="7">
      <t>シキ</t>
    </rPh>
    <phoneticPr fontId="1"/>
  </si>
  <si>
    <t>-</t>
    <phoneticPr fontId="1"/>
  </si>
  <si>
    <t>養殖形式</t>
    <rPh sb="0" eb="2">
      <t>ヨウショク</t>
    </rPh>
    <rPh sb="2" eb="4">
      <t>ケイシキ</t>
    </rPh>
    <phoneticPr fontId="1"/>
  </si>
  <si>
    <t>総飼育面積（㎡）</t>
    <rPh sb="0" eb="1">
      <t>ソウ</t>
    </rPh>
    <rPh sb="1" eb="3">
      <t>シイク</t>
    </rPh>
    <rPh sb="3" eb="5">
      <t>メンセキ</t>
    </rPh>
    <phoneticPr fontId="1"/>
  </si>
  <si>
    <t>構造（飼育池）</t>
    <rPh sb="0" eb="2">
      <t>コウゾウ</t>
    </rPh>
    <rPh sb="3" eb="6">
      <t>シイクイケ</t>
    </rPh>
    <phoneticPr fontId="1"/>
  </si>
  <si>
    <t>構造（屋根又は建屋部分）</t>
    <rPh sb="0" eb="2">
      <t>コウゾウ</t>
    </rPh>
    <rPh sb="3" eb="5">
      <t>ヤネ</t>
    </rPh>
    <rPh sb="5" eb="6">
      <t>マタ</t>
    </rPh>
    <rPh sb="7" eb="9">
      <t>タテヤ</t>
    </rPh>
    <rPh sb="9" eb="11">
      <t>ブブン</t>
    </rPh>
    <phoneticPr fontId="1"/>
  </si>
  <si>
    <t>屋根又は建屋を整備しない</t>
    <rPh sb="0" eb="2">
      <t>ヤネ</t>
    </rPh>
    <rPh sb="2" eb="3">
      <t>マタ</t>
    </rPh>
    <rPh sb="4" eb="6">
      <t>タテヤ</t>
    </rPh>
    <rPh sb="7" eb="9">
      <t>セイビ</t>
    </rPh>
    <phoneticPr fontId="1"/>
  </si>
  <si>
    <t>整備する飼育場</t>
    <rPh sb="0" eb="2">
      <t>セイビ</t>
    </rPh>
    <rPh sb="4" eb="6">
      <t>シイク</t>
    </rPh>
    <rPh sb="6" eb="7">
      <t>ジョウ</t>
    </rPh>
    <phoneticPr fontId="1"/>
  </si>
  <si>
    <t>使用する飼育水</t>
    <rPh sb="0" eb="2">
      <t>シヨウ</t>
    </rPh>
    <rPh sb="4" eb="7">
      <t>シイクスイ</t>
    </rPh>
    <phoneticPr fontId="1"/>
  </si>
  <si>
    <t>測定年月日</t>
    <rPh sb="0" eb="5">
      <t>ソクテイネンガッピ</t>
    </rPh>
    <phoneticPr fontId="1"/>
  </si>
  <si>
    <t>※満水ではなく、実際に魚を収容して飼育する際の有効容積を記載</t>
    <rPh sb="1" eb="3">
      <t>マンスイ</t>
    </rPh>
    <rPh sb="8" eb="10">
      <t>ジッサイ</t>
    </rPh>
    <rPh sb="11" eb="12">
      <t>サカナ</t>
    </rPh>
    <rPh sb="13" eb="15">
      <t>シュウヨウ</t>
    </rPh>
    <rPh sb="17" eb="19">
      <t>シイク</t>
    </rPh>
    <rPh sb="21" eb="22">
      <t>サイ</t>
    </rPh>
    <rPh sb="23" eb="25">
      <t>ユウコウ</t>
    </rPh>
    <rPh sb="25" eb="27">
      <t>ヨウセキ</t>
    </rPh>
    <rPh sb="28" eb="30">
      <t>キサイ</t>
    </rPh>
    <phoneticPr fontId="1"/>
  </si>
  <si>
    <t>※複数のポンプを使用する場合はその合計値を記載</t>
    <rPh sb="1" eb="3">
      <t>フクスウ</t>
    </rPh>
    <rPh sb="8" eb="10">
      <t>シヨウ</t>
    </rPh>
    <rPh sb="12" eb="14">
      <t>バアイ</t>
    </rPh>
    <rPh sb="17" eb="20">
      <t>ゴウケイチ</t>
    </rPh>
    <rPh sb="21" eb="23">
      <t>キサイ</t>
    </rPh>
    <phoneticPr fontId="1"/>
  </si>
  <si>
    <t>設計図面一式（平面図、立面図、その他整備する施設の構造を把握するために必要な図面）</t>
    <rPh sb="0" eb="4">
      <t>セッケイズメン</t>
    </rPh>
    <rPh sb="4" eb="6">
      <t>イッシキ</t>
    </rPh>
    <rPh sb="7" eb="10">
      <t>ヘイメンズ</t>
    </rPh>
    <rPh sb="11" eb="14">
      <t>リツメンズ</t>
    </rPh>
    <rPh sb="17" eb="18">
      <t>タ</t>
    </rPh>
    <rPh sb="18" eb="20">
      <t>セイビ</t>
    </rPh>
    <rPh sb="22" eb="24">
      <t>シセツ</t>
    </rPh>
    <rPh sb="25" eb="27">
      <t>コウゾウ</t>
    </rPh>
    <rPh sb="28" eb="30">
      <t>ハアク</t>
    </rPh>
    <rPh sb="35" eb="37">
      <t>ヒツヨウ</t>
    </rPh>
    <rPh sb="38" eb="40">
      <t>ズメン</t>
    </rPh>
    <phoneticPr fontId="1"/>
  </si>
  <si>
    <t>相談状況</t>
    <rPh sb="0" eb="4">
      <t>ソウダンジョウキョウ</t>
    </rPh>
    <phoneticPr fontId="1"/>
  </si>
  <si>
    <t>TEL</t>
    <phoneticPr fontId="1"/>
  </si>
  <si>
    <t>種苗入手先（名称・所在地・TEL）</t>
    <rPh sb="0" eb="5">
      <t>シュビョウニュウシュサキ</t>
    </rPh>
    <rPh sb="6" eb="8">
      <t>メイショウ</t>
    </rPh>
    <rPh sb="9" eb="12">
      <t>ショザイチ</t>
    </rPh>
    <phoneticPr fontId="1"/>
  </si>
  <si>
    <t>年間収入</t>
    <rPh sb="0" eb="2">
      <t>ネンカン</t>
    </rPh>
    <rPh sb="2" eb="4">
      <t>シュウニュウ</t>
    </rPh>
    <phoneticPr fontId="1"/>
  </si>
  <si>
    <t>水揚げ量（kg）</t>
    <rPh sb="0" eb="2">
      <t>ミズア</t>
    </rPh>
    <rPh sb="3" eb="4">
      <t>リョウ</t>
    </rPh>
    <phoneticPr fontId="1"/>
  </si>
  <si>
    <t>販売単価（円/kg）</t>
    <rPh sb="0" eb="4">
      <t>ハンバイタンカ</t>
    </rPh>
    <rPh sb="5" eb="6">
      <t>エン</t>
    </rPh>
    <phoneticPr fontId="1"/>
  </si>
  <si>
    <t>水揚げ金額（円）</t>
    <rPh sb="0" eb="2">
      <t>ミズア</t>
    </rPh>
    <rPh sb="3" eb="5">
      <t>キンガク</t>
    </rPh>
    <rPh sb="6" eb="7">
      <t>エン</t>
    </rPh>
    <phoneticPr fontId="1"/>
  </si>
  <si>
    <t>飼料使用量（kg）</t>
    <rPh sb="0" eb="2">
      <t>シリョウ</t>
    </rPh>
    <rPh sb="2" eb="5">
      <t>シヨウリョウ</t>
    </rPh>
    <phoneticPr fontId="1"/>
  </si>
  <si>
    <t>飼料単価（円/kg）</t>
    <rPh sb="0" eb="2">
      <t>シリョウ</t>
    </rPh>
    <rPh sb="2" eb="4">
      <t>タンカ</t>
    </rPh>
    <rPh sb="5" eb="6">
      <t>エン</t>
    </rPh>
    <phoneticPr fontId="1"/>
  </si>
  <si>
    <t>飼料購入経費（円）</t>
    <rPh sb="0" eb="2">
      <t>シリョウ</t>
    </rPh>
    <rPh sb="2" eb="6">
      <t>コウニュウケイヒ</t>
    </rPh>
    <rPh sb="7" eb="8">
      <t>エン</t>
    </rPh>
    <phoneticPr fontId="1"/>
  </si>
  <si>
    <t>電気料（円）</t>
    <rPh sb="0" eb="3">
      <t>デンキリョウ</t>
    </rPh>
    <rPh sb="4" eb="5">
      <t>エン</t>
    </rPh>
    <phoneticPr fontId="1"/>
  </si>
  <si>
    <t>その他（円）</t>
    <rPh sb="2" eb="3">
      <t>タ</t>
    </rPh>
    <rPh sb="4" eb="5">
      <t>エン</t>
    </rPh>
    <phoneticPr fontId="1"/>
  </si>
  <si>
    <t>合計（円）</t>
    <rPh sb="0" eb="2">
      <t>ゴウケイ</t>
    </rPh>
    <rPh sb="3" eb="4">
      <t>エン</t>
    </rPh>
    <phoneticPr fontId="1"/>
  </si>
  <si>
    <t>未相談</t>
    <rPh sb="0" eb="3">
      <t>ミソウダン</t>
    </rPh>
    <phoneticPr fontId="1"/>
  </si>
  <si>
    <t>相談済み（入手できることが約束されている）</t>
    <rPh sb="0" eb="2">
      <t>ソウダン</t>
    </rPh>
    <rPh sb="2" eb="3">
      <t>ズ</t>
    </rPh>
    <rPh sb="5" eb="7">
      <t>ニュウシュ</t>
    </rPh>
    <rPh sb="13" eb="15">
      <t>ヤクソク</t>
    </rPh>
    <phoneticPr fontId="1"/>
  </si>
  <si>
    <t>ランニングコストに関する項目</t>
    <rPh sb="9" eb="10">
      <t>カン</t>
    </rPh>
    <rPh sb="12" eb="14">
      <t>コウモク</t>
    </rPh>
    <phoneticPr fontId="1"/>
  </si>
  <si>
    <t>水温（夏期）</t>
    <rPh sb="3" eb="5">
      <t>カキ</t>
    </rPh>
    <phoneticPr fontId="1"/>
  </si>
  <si>
    <t>水温（冬期）</t>
    <rPh sb="3" eb="5">
      <t>トウキ</t>
    </rPh>
    <phoneticPr fontId="1"/>
  </si>
  <si>
    <t>費用対効果（B/C）
※イニシャルコストを除く</t>
    <rPh sb="0" eb="5">
      <t>ヒヨウタイコウカ</t>
    </rPh>
    <rPh sb="21" eb="22">
      <t>ノゾ</t>
    </rPh>
    <phoneticPr fontId="1"/>
  </si>
  <si>
    <t>：プルダウンから選択してください。</t>
    <rPh sb="8" eb="10">
      <t>センタク</t>
    </rPh>
    <phoneticPr fontId="1"/>
  </si>
  <si>
    <t>：必要事項を入力してください。</t>
    <rPh sb="1" eb="5">
      <t>ヒツヨウジコウ</t>
    </rPh>
    <rPh sb="6" eb="8">
      <t>ニュウリョク</t>
    </rPh>
    <phoneticPr fontId="1"/>
  </si>
  <si>
    <t>届出養殖業の開始届出書の写し（申請前の場合は準備書類　※その場合は、申請後速やかに原本の写しを提出すること）</t>
    <rPh sb="12" eb="13">
      <t>ウツ</t>
    </rPh>
    <rPh sb="15" eb="18">
      <t>シンセイマエ</t>
    </rPh>
    <rPh sb="19" eb="21">
      <t>バアイ</t>
    </rPh>
    <rPh sb="22" eb="26">
      <t>ジュンビショルイ</t>
    </rPh>
    <rPh sb="30" eb="32">
      <t>バアイ</t>
    </rPh>
    <rPh sb="34" eb="37">
      <t>シンセイゴ</t>
    </rPh>
    <rPh sb="37" eb="38">
      <t>スミ</t>
    </rPh>
    <rPh sb="41" eb="43">
      <t>ゲンポン</t>
    </rPh>
    <rPh sb="44" eb="45">
      <t>ウツ</t>
    </rPh>
    <rPh sb="47" eb="49">
      <t>テイシュツ</t>
    </rPh>
    <phoneticPr fontId="1"/>
  </si>
  <si>
    <t>形態</t>
    <rPh sb="0" eb="2">
      <t>ケイタイ</t>
    </rPh>
    <phoneticPr fontId="1"/>
  </si>
  <si>
    <t>※材質毎に財産処分制限期間が設定され（例：鉄筋コンクリート造の場合は30年）、</t>
    <rPh sb="1" eb="3">
      <t>ザイシツ</t>
    </rPh>
    <rPh sb="3" eb="4">
      <t>ゴト</t>
    </rPh>
    <rPh sb="5" eb="7">
      <t>ザイサン</t>
    </rPh>
    <rPh sb="7" eb="9">
      <t>ショブン</t>
    </rPh>
    <rPh sb="9" eb="11">
      <t>セイゲン</t>
    </rPh>
    <rPh sb="11" eb="13">
      <t>キカン</t>
    </rPh>
    <rPh sb="14" eb="16">
      <t>セッテイ</t>
    </rPh>
    <rPh sb="19" eb="20">
      <t>レイ</t>
    </rPh>
    <rPh sb="21" eb="23">
      <t>テッキン</t>
    </rPh>
    <rPh sb="29" eb="30">
      <t>ゾウ</t>
    </rPh>
    <rPh sb="31" eb="33">
      <t>バアイ</t>
    </rPh>
    <rPh sb="36" eb="37">
      <t>ネン</t>
    </rPh>
    <phoneticPr fontId="1"/>
  </si>
  <si>
    <t>※飼育池内寸から算出される面積を記載。池が複数ある場合には合計値を記載</t>
    <rPh sb="1" eb="4">
      <t>シイクイケ</t>
    </rPh>
    <rPh sb="4" eb="5">
      <t>ウチ</t>
    </rPh>
    <rPh sb="5" eb="6">
      <t>スン</t>
    </rPh>
    <rPh sb="8" eb="10">
      <t>サンシュツ</t>
    </rPh>
    <rPh sb="13" eb="15">
      <t>メンセキ</t>
    </rPh>
    <rPh sb="16" eb="18">
      <t>キサイ</t>
    </rPh>
    <rPh sb="19" eb="20">
      <t>イケ</t>
    </rPh>
    <rPh sb="21" eb="23">
      <t>フクスウ</t>
    </rPh>
    <rPh sb="25" eb="27">
      <t>バアイ</t>
    </rPh>
    <rPh sb="29" eb="32">
      <t>ゴウケイチ</t>
    </rPh>
    <rPh sb="33" eb="35">
      <t>キサイ</t>
    </rPh>
    <phoneticPr fontId="1"/>
  </si>
  <si>
    <t>　その期間は事業を継続する必要があり、補助金により取得した財産を処分することは原則できません。</t>
    <rPh sb="3" eb="5">
      <t>キカン</t>
    </rPh>
    <rPh sb="6" eb="8">
      <t>ジギョウ</t>
    </rPh>
    <rPh sb="9" eb="11">
      <t>ケイゾク</t>
    </rPh>
    <rPh sb="13" eb="15">
      <t>ヒツヨウ</t>
    </rPh>
    <rPh sb="19" eb="22">
      <t>ホジョキン</t>
    </rPh>
    <rPh sb="25" eb="27">
      <t>シュトク</t>
    </rPh>
    <rPh sb="29" eb="31">
      <t>ザイサン</t>
    </rPh>
    <rPh sb="32" eb="34">
      <t>ショブン</t>
    </rPh>
    <rPh sb="39" eb="41">
      <t>ゲンソク</t>
    </rPh>
    <phoneticPr fontId="1"/>
  </si>
  <si>
    <t>カタログ諸元ではなく過去３箇月以内⇒
の実測値を記載</t>
    <phoneticPr fontId="1"/>
  </si>
  <si>
    <t>揚水量（ℓ/分）</t>
    <rPh sb="0" eb="3">
      <t>ヨウスイリョウ</t>
    </rPh>
    <rPh sb="6" eb="7">
      <t>フン</t>
    </rPh>
    <phoneticPr fontId="1"/>
  </si>
  <si>
    <t>※年間値</t>
    <rPh sb="1" eb="3">
      <t>ネンカン</t>
    </rPh>
    <rPh sb="3" eb="4">
      <t>アタイ</t>
    </rPh>
    <phoneticPr fontId="1"/>
  </si>
  <si>
    <t>河川法第24条（土地の占用）及び同26条（工作物の新築）に係る許可書の写し　※民地の場合は24条に係る許可は不要</t>
    <rPh sb="0" eb="3">
      <t>カセンホウ</t>
    </rPh>
    <rPh sb="3" eb="4">
      <t>ダイ</t>
    </rPh>
    <rPh sb="6" eb="7">
      <t>ジョウ</t>
    </rPh>
    <rPh sb="8" eb="10">
      <t>トチ</t>
    </rPh>
    <rPh sb="11" eb="13">
      <t>センヨウ</t>
    </rPh>
    <rPh sb="14" eb="15">
      <t>オヨ</t>
    </rPh>
    <rPh sb="16" eb="17">
      <t>ドウ</t>
    </rPh>
    <rPh sb="19" eb="20">
      <t>ジョウ</t>
    </rPh>
    <rPh sb="21" eb="24">
      <t>コウサクブツ</t>
    </rPh>
    <rPh sb="25" eb="27">
      <t>シンチク</t>
    </rPh>
    <rPh sb="29" eb="30">
      <t>カカ</t>
    </rPh>
    <rPh sb="31" eb="34">
      <t>キョカショ</t>
    </rPh>
    <rPh sb="35" eb="36">
      <t>ウツ</t>
    </rPh>
    <rPh sb="39" eb="41">
      <t>ミンチ</t>
    </rPh>
    <rPh sb="42" eb="44">
      <t>バアイ</t>
    </rPh>
    <rPh sb="47" eb="48">
      <t>ジョウ</t>
    </rPh>
    <rPh sb="49" eb="50">
      <t>カカ</t>
    </rPh>
    <rPh sb="51" eb="53">
      <t>キョカ</t>
    </rPh>
    <rPh sb="54" eb="56">
      <t>フヨウ</t>
    </rPh>
    <phoneticPr fontId="1"/>
  </si>
  <si>
    <t>ポンプの使用
※欄が不足する場合は別葉に記載</t>
    <rPh sb="4" eb="6">
      <t>シヨウ</t>
    </rPh>
    <rPh sb="18" eb="20">
      <t>ベツヨウ</t>
    </rPh>
    <rPh sb="21" eb="23">
      <t>キサイ</t>
    </rPh>
    <phoneticPr fontId="1"/>
  </si>
  <si>
    <t>水質
※水源毎に記載
　地下水の場合は井戸（ポンプ）毎に記載
※欄が不足する場合は別葉に記載</t>
    <rPh sb="0" eb="2">
      <t>スイシツ</t>
    </rPh>
    <rPh sb="33" eb="34">
      <t>ラン</t>
    </rPh>
    <rPh sb="35" eb="37">
      <t>フソク</t>
    </rPh>
    <rPh sb="39" eb="41">
      <t>バアイ</t>
    </rPh>
    <rPh sb="42" eb="44">
      <t>ベツヨウ</t>
    </rPh>
    <rPh sb="45" eb="47">
      <t>キサイ</t>
    </rPh>
    <phoneticPr fontId="1"/>
  </si>
  <si>
    <t>分析機関発行の証明書の写し（過去３箇月以内に発行されたもの）</t>
    <rPh sb="0" eb="6">
      <t>ブンセキキカンハッコウ</t>
    </rPh>
    <rPh sb="7" eb="10">
      <t>ショウメイショ</t>
    </rPh>
    <rPh sb="11" eb="12">
      <t>ウツ</t>
    </rPh>
    <rPh sb="14" eb="16">
      <t>カコ</t>
    </rPh>
    <rPh sb="17" eb="21">
      <t>カゲツイナイ</t>
    </rPh>
    <rPh sb="22" eb="24">
      <t>ハッコウ</t>
    </rPh>
    <phoneticPr fontId="1"/>
  </si>
  <si>
    <t>・法務局が発行する土地の全部事項証明書及び地図証明書（過去３箇月以内に発行されたもの）
又は
・区画漁業免許状の写し（存続期間に事業実施期間が含まれるものに限る）</t>
    <rPh sb="1" eb="4">
      <t>ホウムキョク</t>
    </rPh>
    <rPh sb="5" eb="7">
      <t>ハッコウ</t>
    </rPh>
    <rPh sb="9" eb="11">
      <t>トチ</t>
    </rPh>
    <rPh sb="12" eb="14">
      <t>ゼンブ</t>
    </rPh>
    <rPh sb="14" eb="16">
      <t>ジコウ</t>
    </rPh>
    <rPh sb="16" eb="19">
      <t>ショウメイショ</t>
    </rPh>
    <rPh sb="19" eb="20">
      <t>オヨ</t>
    </rPh>
    <rPh sb="21" eb="26">
      <t>チズショウメイショ</t>
    </rPh>
    <rPh sb="27" eb="29">
      <t>カコ</t>
    </rPh>
    <rPh sb="30" eb="32">
      <t>カゲツ</t>
    </rPh>
    <rPh sb="32" eb="34">
      <t>イナイ</t>
    </rPh>
    <rPh sb="35" eb="37">
      <t>ハッコウ</t>
    </rPh>
    <rPh sb="44" eb="45">
      <t>マタ</t>
    </rPh>
    <rPh sb="48" eb="50">
      <t>クカク</t>
    </rPh>
    <rPh sb="50" eb="52">
      <t>ギョギョウ</t>
    </rPh>
    <rPh sb="52" eb="55">
      <t>メンキョジョウ</t>
    </rPh>
    <rPh sb="56" eb="57">
      <t>ウツ</t>
    </rPh>
    <rPh sb="59" eb="61">
      <t>ソンゾク</t>
    </rPh>
    <rPh sb="61" eb="63">
      <t>キカン</t>
    </rPh>
    <rPh sb="64" eb="66">
      <t>ジギョウ</t>
    </rPh>
    <rPh sb="66" eb="68">
      <t>ジッシ</t>
    </rPh>
    <rPh sb="68" eb="70">
      <t>キカン</t>
    </rPh>
    <rPh sb="71" eb="72">
      <t>フク</t>
    </rPh>
    <rPh sb="78" eb="79">
      <t>カギ</t>
    </rPh>
    <phoneticPr fontId="1"/>
  </si>
  <si>
    <t>その他</t>
    <rPh sb="2" eb="3">
      <t>タ</t>
    </rPh>
    <phoneticPr fontId="1"/>
  </si>
  <si>
    <t>左記資料の写し</t>
    <rPh sb="0" eb="2">
      <t>サキ</t>
    </rPh>
    <rPh sb="2" eb="4">
      <t>シリョウ</t>
    </rPh>
    <rPh sb="5" eb="6">
      <t>ウツ</t>
    </rPh>
    <phoneticPr fontId="1"/>
  </si>
  <si>
    <t>関連する県や市町村計画・指針等
（例）山形県さけ振興指針
　　　アユ中間育成事業基本マニュアル
　　　ニジサクラ生産・出荷マニュアル</t>
    <rPh sb="0" eb="2">
      <t>カンレン</t>
    </rPh>
    <rPh sb="4" eb="5">
      <t>ケン</t>
    </rPh>
    <rPh sb="6" eb="9">
      <t>シチョウソン</t>
    </rPh>
    <rPh sb="9" eb="11">
      <t>ケイカク</t>
    </rPh>
    <rPh sb="12" eb="14">
      <t>シシン</t>
    </rPh>
    <rPh sb="14" eb="15">
      <t>トウ</t>
    </rPh>
    <rPh sb="18" eb="19">
      <t>レイ</t>
    </rPh>
    <rPh sb="20" eb="22">
      <t>ヤマガタ</t>
    </rPh>
    <rPh sb="22" eb="23">
      <t>ケン</t>
    </rPh>
    <rPh sb="25" eb="27">
      <t>シンコウ</t>
    </rPh>
    <rPh sb="27" eb="29">
      <t>シシン</t>
    </rPh>
    <rPh sb="35" eb="41">
      <t>チュウカンイクセイジギョウ</t>
    </rPh>
    <rPh sb="41" eb="43">
      <t>キホン</t>
    </rPh>
    <rPh sb="57" eb="59">
      <t>セイサン</t>
    </rPh>
    <rPh sb="60" eb="62">
      <t>シュッカ</t>
    </rPh>
    <phoneticPr fontId="1"/>
  </si>
  <si>
    <t>水素イオン濃度（pH）</t>
    <phoneticPr fontId="1"/>
  </si>
  <si>
    <t>銅</t>
    <rPh sb="0" eb="1">
      <t>ドウ</t>
    </rPh>
    <phoneticPr fontId="1"/>
  </si>
  <si>
    <t>亜鉛</t>
    <rPh sb="0" eb="2">
      <t>アエン</t>
    </rPh>
    <phoneticPr fontId="1"/>
  </si>
  <si>
    <t>養殖場の整備等に係る調書</t>
    <rPh sb="0" eb="3">
      <t>ヨウショクジョウ</t>
    </rPh>
    <rPh sb="4" eb="6">
      <t>セイビ</t>
    </rPh>
    <rPh sb="6" eb="7">
      <t>トウ</t>
    </rPh>
    <rPh sb="8" eb="9">
      <t>カカ</t>
    </rPh>
    <rPh sb="10" eb="12">
      <t>チョウショ</t>
    </rPh>
    <phoneticPr fontId="1"/>
  </si>
  <si>
    <t>次のいずれか
・河川法第23条に係る許可書の写し（許可見込みの場合はそのことを証する書類の原本　※その場合は許可証が発行され次第、その写しを提出すること）
・水利権者が土地改良区の場合は、申請者が土地改良区から水利に係る承認を受けていることを証する書類</t>
    <rPh sb="0" eb="1">
      <t>ツギ</t>
    </rPh>
    <rPh sb="8" eb="11">
      <t>カセンホウ</t>
    </rPh>
    <rPh sb="11" eb="12">
      <t>ダイ</t>
    </rPh>
    <rPh sb="14" eb="15">
      <t>ジョウ</t>
    </rPh>
    <rPh sb="16" eb="17">
      <t>カカ</t>
    </rPh>
    <rPh sb="18" eb="21">
      <t>キョカショ</t>
    </rPh>
    <rPh sb="22" eb="23">
      <t>ウツ</t>
    </rPh>
    <rPh sb="25" eb="29">
      <t>キョカミコ</t>
    </rPh>
    <rPh sb="31" eb="33">
      <t>バアイ</t>
    </rPh>
    <rPh sb="39" eb="40">
      <t>ショウ</t>
    </rPh>
    <rPh sb="42" eb="44">
      <t>ショルイ</t>
    </rPh>
    <rPh sb="45" eb="47">
      <t>ゲンポン</t>
    </rPh>
    <rPh sb="54" eb="57">
      <t>キョカショウ</t>
    </rPh>
    <rPh sb="58" eb="60">
      <t>ハッコウ</t>
    </rPh>
    <rPh sb="62" eb="64">
      <t>シダイ</t>
    </rPh>
    <rPh sb="67" eb="68">
      <t>ウツ</t>
    </rPh>
    <rPh sb="79" eb="83">
      <t>スイリケンシャ</t>
    </rPh>
    <rPh sb="84" eb="89">
      <t>トチカイリョウク</t>
    </rPh>
    <rPh sb="90" eb="92">
      <t>バアイ</t>
    </rPh>
    <rPh sb="94" eb="97">
      <t>シンセイシャ</t>
    </rPh>
    <rPh sb="98" eb="103">
      <t>トチカイリョウク</t>
    </rPh>
    <rPh sb="105" eb="107">
      <t>スイリ</t>
    </rPh>
    <rPh sb="108" eb="109">
      <t>カカ</t>
    </rPh>
    <rPh sb="110" eb="112">
      <t>ショウニン</t>
    </rPh>
    <rPh sb="113" eb="114">
      <t>ウ</t>
    </rPh>
    <phoneticPr fontId="1"/>
  </si>
  <si>
    <t>売買又は賃貸契約書の写し（契約見込みの場合はそのことを証する書類　※その場合は契約締結後速やかに契約書の写しを提出すること）</t>
    <rPh sb="0" eb="2">
      <t>バイバイ</t>
    </rPh>
    <rPh sb="2" eb="3">
      <t>マタ</t>
    </rPh>
    <rPh sb="4" eb="6">
      <t>チンタイ</t>
    </rPh>
    <rPh sb="6" eb="9">
      <t>ケイヤクショ</t>
    </rPh>
    <rPh sb="10" eb="11">
      <t>ウツ</t>
    </rPh>
    <rPh sb="13" eb="15">
      <t>ケイヤク</t>
    </rPh>
    <rPh sb="15" eb="17">
      <t>ミコ</t>
    </rPh>
    <rPh sb="19" eb="21">
      <t>バアイ</t>
    </rPh>
    <rPh sb="27" eb="28">
      <t>ショウ</t>
    </rPh>
    <rPh sb="30" eb="32">
      <t>ショルイ</t>
    </rPh>
    <rPh sb="36" eb="38">
      <t>バアイ</t>
    </rPh>
    <rPh sb="39" eb="41">
      <t>ケイヤク</t>
    </rPh>
    <rPh sb="41" eb="43">
      <t>テイケツ</t>
    </rPh>
    <rPh sb="43" eb="44">
      <t>ゴ</t>
    </rPh>
    <rPh sb="44" eb="45">
      <t>スミ</t>
    </rPh>
    <rPh sb="48" eb="51">
      <t>ケイヤクショ</t>
    </rPh>
    <rPh sb="52" eb="53">
      <t>ウツ</t>
    </rPh>
    <rPh sb="55" eb="57">
      <t>テイシュツ</t>
    </rPh>
    <phoneticPr fontId="1"/>
  </si>
  <si>
    <t>地下水（井戸水）</t>
    <rPh sb="0" eb="3">
      <t>チカスイ</t>
    </rPh>
    <rPh sb="4" eb="6">
      <t>イド</t>
    </rPh>
    <rPh sb="6" eb="7">
      <t>ミズ</t>
    </rPh>
    <phoneticPr fontId="1"/>
  </si>
  <si>
    <t>・井戸の使用許可書（申請者本人が井戸を所有する場合を除く）
・「山形県地下水の採取の適正化に関する条例」による届出を行っていることを証する書類（山形地域・米沢地域）</t>
    <rPh sb="1" eb="3">
      <t>イド</t>
    </rPh>
    <rPh sb="4" eb="6">
      <t>シヨウ</t>
    </rPh>
    <rPh sb="6" eb="8">
      <t>キョカ</t>
    </rPh>
    <rPh sb="8" eb="9">
      <t>ショ</t>
    </rPh>
    <rPh sb="10" eb="15">
      <t>シンセイシャホンニン</t>
    </rPh>
    <rPh sb="16" eb="18">
      <t>イド</t>
    </rPh>
    <rPh sb="19" eb="21">
      <t>ショユウ</t>
    </rPh>
    <rPh sb="23" eb="25">
      <t>バアイ</t>
    </rPh>
    <rPh sb="26" eb="27">
      <t>ノゾ</t>
    </rPh>
    <rPh sb="32" eb="38">
      <t>ヤマガタケンチカスイ</t>
    </rPh>
    <rPh sb="39" eb="41">
      <t>サイシュ</t>
    </rPh>
    <rPh sb="42" eb="45">
      <t>テキセイカ</t>
    </rPh>
    <rPh sb="46" eb="47">
      <t>カン</t>
    </rPh>
    <rPh sb="49" eb="51">
      <t>ジョウレイ</t>
    </rPh>
    <rPh sb="55" eb="57">
      <t>トドケデ</t>
    </rPh>
    <rPh sb="58" eb="59">
      <t>オコナ</t>
    </rPh>
    <rPh sb="66" eb="67">
      <t>ショウ</t>
    </rPh>
    <rPh sb="69" eb="71">
      <t>ショルイ</t>
    </rPh>
    <rPh sb="72" eb="74">
      <t>ヤマガタ</t>
    </rPh>
    <rPh sb="74" eb="76">
      <t>チイキ</t>
    </rPh>
    <rPh sb="77" eb="79">
      <t>ヨネザワ</t>
    </rPh>
    <rPh sb="79" eb="81">
      <t>チイキ</t>
    </rPh>
    <phoneticPr fontId="1"/>
  </si>
  <si>
    <t>令和　年度山形県がんばる水産業支援事業実施計画</t>
    <rPh sb="0" eb="2">
      <t>レイワ</t>
    </rPh>
    <rPh sb="3" eb="5">
      <t>ネンド</t>
    </rPh>
    <rPh sb="5" eb="7">
      <t>ヤマガタ</t>
    </rPh>
    <rPh sb="7" eb="8">
      <t>ケン</t>
    </rPh>
    <rPh sb="12" eb="15">
      <t>スイサンギョウ</t>
    </rPh>
    <rPh sb="15" eb="17">
      <t>シエン</t>
    </rPh>
    <rPh sb="17" eb="19">
      <t>ジギョウ</t>
    </rPh>
    <rPh sb="19" eb="21">
      <t>ジッシ</t>
    </rPh>
    <rPh sb="21" eb="23">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</si>
</sst>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quot;B&quot;"/>
    <numFmt numFmtId="177" formatCode="@* &quot;C&quot;"/>
  </numFmts>
  <fonts count="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rgb="FFFF0000"/>
      <name val="ＭＳ Ｐゴシック"/>
      <family val="3"/>
      <charset val="128"/>
      <scheme val="minor"/>
    </font>
    <font>
      <sz val="12"/>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tted">
        <color indexed="64"/>
      </right>
      <top/>
      <bottom style="dotted">
        <color indexed="64"/>
      </bottom>
      <diagonal/>
    </border>
    <border>
      <left/>
      <right style="dotted">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otted">
        <color indexed="64"/>
      </right>
      <top style="dotted">
        <color indexed="64"/>
      </top>
      <bottom style="dotted">
        <color indexed="64"/>
      </bottom>
      <diagonal/>
    </border>
    <border>
      <left/>
      <right style="dotted">
        <color indexed="64"/>
      </right>
      <top style="thin">
        <color indexed="64"/>
      </top>
      <bottom style="thin">
        <color indexed="64"/>
      </bottom>
      <diagonal/>
    </border>
    <border>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bottom/>
      <diagonal/>
    </border>
  </borders>
  <cellStyleXfs count="1">
    <xf numFmtId="0" fontId="0" fillId="0" borderId="0">
      <alignment vertical="center"/>
    </xf>
  </cellStyleXfs>
  <cellXfs count="83">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lignment vertical="center"/>
    </xf>
    <xf numFmtId="0" fontId="3" fillId="3" borderId="1" xfId="0" applyFont="1" applyFill="1" applyBorder="1">
      <alignment vertical="center"/>
    </xf>
    <xf numFmtId="0" fontId="4" fillId="2" borderId="1" xfId="0" applyFont="1" applyFill="1" applyBorder="1">
      <alignment vertical="center"/>
    </xf>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lignment vertical="center"/>
    </xf>
    <xf numFmtId="0" fontId="5" fillId="0" borderId="16" xfId="0" applyFont="1" applyBorder="1">
      <alignment vertical="center"/>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1" xfId="0" applyFont="1" applyFill="1" applyBorder="1">
      <alignment vertical="center"/>
    </xf>
    <xf numFmtId="0" fontId="5" fillId="0" borderId="25" xfId="0" applyFont="1" applyBorder="1" applyAlignment="1">
      <alignment vertical="top"/>
    </xf>
    <xf numFmtId="0" fontId="5" fillId="0" borderId="0" xfId="0" applyFont="1" applyAlignment="1">
      <alignment vertical="top" wrapText="1"/>
    </xf>
    <xf numFmtId="0" fontId="5" fillId="0" borderId="9" xfId="0" applyFont="1" applyBorder="1">
      <alignment vertical="center"/>
    </xf>
    <xf numFmtId="0" fontId="5" fillId="0" borderId="8" xfId="0" applyFont="1" applyBorder="1">
      <alignment vertical="center"/>
    </xf>
    <xf numFmtId="0" fontId="5" fillId="0" borderId="15" xfId="0" applyFont="1" applyBorder="1">
      <alignment vertical="center"/>
    </xf>
    <xf numFmtId="0" fontId="5" fillId="0" borderId="20" xfId="0" applyFont="1" applyBorder="1" applyAlignment="1">
      <alignment vertical="center" wrapText="1"/>
    </xf>
    <xf numFmtId="0" fontId="5" fillId="0" borderId="1" xfId="0" applyFont="1" applyBorder="1" applyAlignment="1">
      <alignment vertical="center" wrapText="1"/>
    </xf>
    <xf numFmtId="0" fontId="5" fillId="2" borderId="1" xfId="0" applyFont="1" applyFill="1" applyBorder="1">
      <alignment vertical="center"/>
    </xf>
    <xf numFmtId="0" fontId="5" fillId="0" borderId="7" xfId="0" applyFont="1" applyBorder="1">
      <alignment vertical="center"/>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lignment vertical="center"/>
    </xf>
    <xf numFmtId="0" fontId="5" fillId="0" borderId="2" xfId="0" applyFont="1" applyFill="1" applyBorder="1">
      <alignment vertical="center"/>
    </xf>
    <xf numFmtId="0" fontId="5" fillId="0" borderId="0" xfId="0" applyFont="1" applyBorder="1" applyAlignment="1">
      <alignment horizontal="left" vertical="center"/>
    </xf>
    <xf numFmtId="0" fontId="5" fillId="0" borderId="4"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11" xfId="0" applyFont="1" applyBorder="1">
      <alignment vertical="center"/>
    </xf>
    <xf numFmtId="0" fontId="5" fillId="0" borderId="21" xfId="0" applyFont="1" applyBorder="1">
      <alignment vertical="center"/>
    </xf>
    <xf numFmtId="0" fontId="5" fillId="0" borderId="17" xfId="0" applyFont="1" applyBorder="1" applyAlignment="1">
      <alignment vertical="center" wrapText="1"/>
    </xf>
    <xf numFmtId="0" fontId="5" fillId="0" borderId="22" xfId="0" applyFont="1" applyBorder="1" applyAlignment="1">
      <alignment vertical="center" wrapText="1"/>
    </xf>
    <xf numFmtId="0" fontId="5" fillId="0" borderId="10" xfId="0" applyFont="1" applyBorder="1">
      <alignment vertical="center"/>
    </xf>
    <xf numFmtId="0" fontId="5" fillId="0" borderId="12" xfId="0" applyFont="1" applyBorder="1">
      <alignment vertical="center"/>
    </xf>
    <xf numFmtId="0" fontId="5" fillId="0" borderId="0" xfId="0" applyFont="1" applyBorder="1" applyAlignment="1">
      <alignment vertical="center" wrapText="1"/>
    </xf>
    <xf numFmtId="0" fontId="5" fillId="0" borderId="23" xfId="0" applyFont="1" applyBorder="1">
      <alignment vertical="center"/>
    </xf>
    <xf numFmtId="0" fontId="5" fillId="0" borderId="31" xfId="0" applyFont="1" applyBorder="1">
      <alignment vertical="center"/>
    </xf>
    <xf numFmtId="0" fontId="5" fillId="0" borderId="32" xfId="0" applyFont="1" applyBorder="1" applyAlignment="1">
      <alignment vertical="top" wrapText="1"/>
    </xf>
    <xf numFmtId="0" fontId="5" fillId="0" borderId="2" xfId="0" applyFont="1" applyBorder="1">
      <alignment vertical="center"/>
    </xf>
    <xf numFmtId="0" fontId="5" fillId="3" borderId="6" xfId="0" applyFont="1" applyFill="1" applyBorder="1">
      <alignment vertical="center"/>
    </xf>
    <xf numFmtId="0" fontId="5" fillId="0" borderId="3" xfId="0" applyFont="1" applyBorder="1" applyAlignment="1">
      <alignment horizontal="right" vertical="center"/>
    </xf>
    <xf numFmtId="0" fontId="5" fillId="3" borderId="3" xfId="0" applyFont="1" applyFill="1" applyBorder="1">
      <alignment vertical="center"/>
    </xf>
    <xf numFmtId="0" fontId="5" fillId="0" borderId="24" xfId="0" applyFont="1" applyBorder="1">
      <alignment vertical="center"/>
    </xf>
    <xf numFmtId="0" fontId="5" fillId="0" borderId="13" xfId="0" applyFont="1" applyBorder="1">
      <alignment vertical="center"/>
    </xf>
    <xf numFmtId="0" fontId="5" fillId="0" borderId="0" xfId="0" applyFont="1" applyFill="1" applyBorder="1">
      <alignment vertical="center"/>
    </xf>
    <xf numFmtId="3" fontId="5" fillId="3" borderId="1" xfId="0" applyNumberFormat="1" applyFont="1" applyFill="1" applyBorder="1">
      <alignment vertical="center"/>
    </xf>
    <xf numFmtId="0" fontId="5" fillId="0" borderId="30" xfId="0" applyFont="1" applyBorder="1">
      <alignment vertical="center"/>
    </xf>
    <xf numFmtId="3" fontId="5" fillId="3" borderId="30" xfId="0" applyNumberFormat="1" applyFont="1" applyFill="1" applyBorder="1">
      <alignment vertical="center"/>
    </xf>
    <xf numFmtId="0" fontId="5" fillId="0" borderId="27" xfId="0" applyFont="1" applyBorder="1">
      <alignment vertical="center"/>
    </xf>
    <xf numFmtId="176" fontId="5" fillId="0" borderId="3" xfId="0" applyNumberFormat="1" applyFont="1" applyBorder="1">
      <alignment vertical="center"/>
    </xf>
    <xf numFmtId="3" fontId="5" fillId="3" borderId="3" xfId="0" applyNumberFormat="1" applyFont="1" applyFill="1" applyBorder="1">
      <alignment vertical="center"/>
    </xf>
    <xf numFmtId="177" fontId="5" fillId="0" borderId="1" xfId="0" applyNumberFormat="1" applyFont="1" applyBorder="1">
      <alignment vertical="center"/>
    </xf>
    <xf numFmtId="0" fontId="5" fillId="0" borderId="1" xfId="0" applyFont="1" applyBorder="1" applyAlignment="1">
      <alignment vertical="top"/>
    </xf>
    <xf numFmtId="0" fontId="5" fillId="0" borderId="1" xfId="0" applyFont="1" applyBorder="1" applyAlignment="1">
      <alignment vertical="top" wrapText="1"/>
    </xf>
    <xf numFmtId="0" fontId="5" fillId="0" borderId="16" xfId="0" applyFont="1" applyBorder="1" applyAlignment="1">
      <alignment vertical="center" wrapText="1"/>
    </xf>
    <xf numFmtId="0" fontId="5" fillId="4" borderId="1" xfId="0" applyFont="1" applyFill="1" applyBorder="1" applyAlignment="1">
      <alignment horizontal="center" vertical="center"/>
    </xf>
    <xf numFmtId="0" fontId="5" fillId="3" borderId="1" xfId="0" applyFont="1" applyFill="1" applyBorder="1" applyAlignment="1">
      <alignment horizontal="left" vertical="center"/>
    </xf>
    <xf numFmtId="0" fontId="5" fillId="3" borderId="1" xfId="0" applyFont="1" applyFill="1" applyBorder="1" applyAlignment="1">
      <alignment horizontal="center" vertical="center"/>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left" vertical="top"/>
    </xf>
    <xf numFmtId="0" fontId="5" fillId="0" borderId="28" xfId="0" applyFont="1" applyBorder="1" applyAlignment="1">
      <alignment horizontal="left" vertical="top"/>
    </xf>
    <xf numFmtId="0" fontId="5" fillId="0" borderId="26" xfId="0" applyFont="1" applyBorder="1" applyAlignment="1">
      <alignment horizontal="left" vertical="top"/>
    </xf>
    <xf numFmtId="0" fontId="5" fillId="0" borderId="29" xfId="0" applyFont="1" applyBorder="1" applyAlignment="1">
      <alignment horizontal="left" vertical="top"/>
    </xf>
    <xf numFmtId="2" fontId="5" fillId="3" borderId="25"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3" borderId="25" xfId="0" applyFont="1" applyFill="1" applyBorder="1" applyAlignment="1">
      <alignment horizontal="left" vertical="center"/>
    </xf>
    <xf numFmtId="0" fontId="5" fillId="3" borderId="14" xfId="0" applyFont="1" applyFill="1" applyBorder="1" applyAlignment="1">
      <alignment horizontal="left" vertical="center"/>
    </xf>
    <xf numFmtId="0" fontId="5" fillId="3" borderId="13" xfId="0" applyFont="1" applyFill="1" applyBorder="1" applyAlignment="1">
      <alignment horizontal="left" vertical="center"/>
    </xf>
  </cellXfs>
  <cellStyles count="1">
    <cellStyle name="標準" xfId="0" builtinId="0"/>
  </cellStyles>
  <dxfs count="1">
    <dxf>
      <fill>
        <patternFill>
          <bgColor theme="1"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76"/>
  <sheetViews>
    <sheetView showGridLines="0" tabSelected="1" view="pageBreakPreview" zoomScale="60" zoomScaleNormal="60" workbookViewId="0">
      <selection activeCell="B1" sqref="B1"/>
    </sheetView>
  </sheetViews>
  <sheetFormatPr defaultRowHeight="13.5" x14ac:dyDescent="0.15"/>
  <cols>
    <col min="1" max="1" width="1.625" customWidth="1"/>
    <col min="2" max="2" width="30.25" customWidth="1"/>
    <col min="3" max="3" width="36.25" customWidth="1"/>
    <col min="4" max="4" width="39.375" customWidth="1"/>
    <col min="5" max="5" width="26.375" customWidth="1"/>
    <col min="6" max="7" width="26.5" customWidth="1"/>
    <col min="8" max="8" width="16.375" customWidth="1"/>
    <col min="9" max="9" width="38.75" style="3" customWidth="1"/>
    <col min="10" max="10" width="35.625" customWidth="1"/>
  </cols>
  <sheetData>
    <row r="1" spans="2:10" ht="17.25" x14ac:dyDescent="0.15">
      <c r="B1" s="2"/>
    </row>
    <row r="2" spans="2:10" ht="24" x14ac:dyDescent="0.15">
      <c r="B2" s="75" t="s">
        <v>147</v>
      </c>
      <c r="C2" s="76"/>
      <c r="D2" s="76"/>
      <c r="E2" s="76"/>
      <c r="F2" s="76"/>
      <c r="G2" s="76"/>
      <c r="H2" s="76"/>
      <c r="I2" s="76"/>
      <c r="J2" s="1"/>
    </row>
    <row r="3" spans="2:10" ht="24" x14ac:dyDescent="0.15">
      <c r="B3" s="76" t="s">
        <v>142</v>
      </c>
      <c r="C3" s="76"/>
      <c r="D3" s="76"/>
      <c r="E3" s="76"/>
      <c r="F3" s="76"/>
      <c r="G3" s="76"/>
      <c r="H3" s="76"/>
      <c r="I3" s="76"/>
      <c r="J3" s="1"/>
    </row>
    <row r="4" spans="2:10" s="6" customFormat="1" ht="14.25" x14ac:dyDescent="0.15">
      <c r="B4" s="4"/>
      <c r="C4" s="4"/>
      <c r="D4" s="4"/>
      <c r="E4" s="4"/>
      <c r="F4" s="4"/>
      <c r="G4" s="4"/>
      <c r="H4" s="4"/>
      <c r="I4" s="5"/>
      <c r="J4" s="4"/>
    </row>
    <row r="5" spans="2:10" s="6" customFormat="1" ht="14.25" x14ac:dyDescent="0.15">
      <c r="B5" s="7"/>
      <c r="C5" s="6" t="s">
        <v>122</v>
      </c>
      <c r="D5" s="8"/>
      <c r="E5" s="6" t="s">
        <v>121</v>
      </c>
      <c r="I5" s="9"/>
    </row>
    <row r="6" spans="2:10" s="6" customFormat="1" ht="36" customHeight="1" x14ac:dyDescent="0.15">
      <c r="I6" s="9"/>
    </row>
    <row r="7" spans="2:10" s="6" customFormat="1" ht="14.25" x14ac:dyDescent="0.15">
      <c r="I7" s="10" t="s">
        <v>46</v>
      </c>
    </row>
    <row r="8" spans="2:10" s="6" customFormat="1" ht="21" customHeight="1" x14ac:dyDescent="0.15">
      <c r="B8" s="63" t="s">
        <v>1</v>
      </c>
      <c r="C8" s="11" t="s">
        <v>2</v>
      </c>
      <c r="D8" s="80"/>
      <c r="E8" s="82"/>
      <c r="H8" s="12"/>
      <c r="I8" s="13"/>
    </row>
    <row r="9" spans="2:10" s="6" customFormat="1" ht="21" customHeight="1" x14ac:dyDescent="0.15">
      <c r="B9" s="64"/>
      <c r="C9" s="11" t="s">
        <v>0</v>
      </c>
      <c r="D9" s="80"/>
      <c r="E9" s="82"/>
      <c r="H9" s="12"/>
      <c r="I9" s="14"/>
    </row>
    <row r="10" spans="2:10" s="6" customFormat="1" ht="21" customHeight="1" x14ac:dyDescent="0.15">
      <c r="B10" s="64"/>
      <c r="C10" s="11" t="s">
        <v>103</v>
      </c>
      <c r="D10" s="80"/>
      <c r="E10" s="82"/>
      <c r="H10" s="12"/>
      <c r="I10" s="14"/>
    </row>
    <row r="11" spans="2:10" s="6" customFormat="1" ht="21" customHeight="1" x14ac:dyDescent="0.15">
      <c r="B11" s="65"/>
      <c r="C11" s="15" t="s">
        <v>65</v>
      </c>
      <c r="D11" s="80"/>
      <c r="E11" s="82"/>
      <c r="H11" s="12"/>
      <c r="I11" s="14"/>
    </row>
    <row r="12" spans="2:10" s="6" customFormat="1" ht="14.25" x14ac:dyDescent="0.15">
      <c r="H12" s="12"/>
      <c r="I12" s="14"/>
    </row>
    <row r="13" spans="2:10" s="6" customFormat="1" ht="132.75" customHeight="1" x14ac:dyDescent="0.15">
      <c r="B13" s="16" t="s">
        <v>44</v>
      </c>
      <c r="C13" s="80"/>
      <c r="D13" s="81"/>
      <c r="E13" s="81"/>
      <c r="F13" s="81"/>
      <c r="G13" s="82"/>
      <c r="H13" s="17" t="s">
        <v>43</v>
      </c>
      <c r="I13" s="14"/>
    </row>
    <row r="14" spans="2:10" s="6" customFormat="1" ht="13.5" customHeight="1" x14ac:dyDescent="0.15">
      <c r="H14" s="12"/>
      <c r="I14" s="14"/>
    </row>
    <row r="15" spans="2:10" s="6" customFormat="1" ht="20.25" customHeight="1" x14ac:dyDescent="0.15">
      <c r="B15" s="63" t="s">
        <v>62</v>
      </c>
      <c r="C15" s="11" t="s">
        <v>47</v>
      </c>
      <c r="D15" s="7"/>
      <c r="H15" s="12"/>
      <c r="I15" s="14"/>
    </row>
    <row r="16" spans="2:10" s="6" customFormat="1" ht="20.25" customHeight="1" x14ac:dyDescent="0.15">
      <c r="B16" s="64"/>
      <c r="C16" s="11" t="s">
        <v>48</v>
      </c>
      <c r="D16" s="7"/>
      <c r="E16" s="18"/>
      <c r="F16" s="19"/>
      <c r="G16" s="19"/>
      <c r="H16" s="20"/>
      <c r="I16" s="21"/>
    </row>
    <row r="17" spans="1:10" s="6" customFormat="1" ht="80.25" customHeight="1" x14ac:dyDescent="0.15">
      <c r="B17" s="64"/>
      <c r="C17" s="22" t="s">
        <v>76</v>
      </c>
      <c r="D17" s="23" t="s">
        <v>45</v>
      </c>
      <c r="F17" s="19"/>
      <c r="G17" s="19"/>
      <c r="H17" s="24"/>
      <c r="I17" s="25" t="str">
        <f>IF(D17="該当",'参照シート（変更不可）'!B17,'参照シート（変更不可）'!B18)</f>
        <v>-</v>
      </c>
      <c r="J17" s="26"/>
    </row>
    <row r="18" spans="1:10" s="6" customFormat="1" ht="22.5" customHeight="1" x14ac:dyDescent="0.15">
      <c r="A18" s="27"/>
      <c r="B18" s="64"/>
      <c r="C18" s="28" t="s">
        <v>52</v>
      </c>
      <c r="D18" s="11" t="s">
        <v>53</v>
      </c>
      <c r="E18" s="7"/>
      <c r="I18" s="74" t="s">
        <v>135</v>
      </c>
      <c r="J18" s="29"/>
    </row>
    <row r="19" spans="1:10" s="6" customFormat="1" ht="22.5" customHeight="1" x14ac:dyDescent="0.15">
      <c r="A19" s="27"/>
      <c r="B19" s="64"/>
      <c r="C19" s="30"/>
      <c r="D19" s="11" t="s">
        <v>54</v>
      </c>
      <c r="E19" s="7"/>
      <c r="F19" s="6" t="s">
        <v>61</v>
      </c>
      <c r="I19" s="74"/>
      <c r="J19" s="29"/>
    </row>
    <row r="20" spans="1:10" s="6" customFormat="1" ht="22.5" customHeight="1" x14ac:dyDescent="0.15">
      <c r="A20" s="27"/>
      <c r="B20" s="64"/>
      <c r="C20" s="30"/>
      <c r="D20" s="11" t="s">
        <v>55</v>
      </c>
      <c r="E20" s="7"/>
      <c r="F20" s="6" t="s">
        <v>61</v>
      </c>
      <c r="I20" s="74"/>
      <c r="J20" s="29"/>
    </row>
    <row r="21" spans="1:10" s="6" customFormat="1" ht="22.5" customHeight="1" x14ac:dyDescent="0.15">
      <c r="A21" s="27"/>
      <c r="B21" s="64"/>
      <c r="C21" s="31"/>
      <c r="D21" s="11" t="s">
        <v>56</v>
      </c>
      <c r="E21" s="7"/>
      <c r="F21" s="18"/>
      <c r="G21" s="19"/>
      <c r="H21" s="24"/>
      <c r="I21" s="74"/>
      <c r="J21" s="29"/>
    </row>
    <row r="22" spans="1:10" s="6" customFormat="1" ht="61.5" customHeight="1" x14ac:dyDescent="0.15">
      <c r="A22" s="27"/>
      <c r="B22" s="65"/>
      <c r="C22" s="11" t="s">
        <v>57</v>
      </c>
      <c r="D22" s="23" t="s">
        <v>45</v>
      </c>
      <c r="E22" s="18"/>
      <c r="F22" s="19"/>
      <c r="G22" s="19"/>
      <c r="H22" s="24"/>
      <c r="I22" s="22" t="str">
        <f>IF(D22='参照シート（変更不可）'!B21,'参照シート（変更不可）'!B25,IF(D22='参照シート（変更不可）'!B20,'参照シート（変更不可）'!B25,'参照シート（変更不可）'!B26))</f>
        <v>-</v>
      </c>
      <c r="J22" s="32"/>
    </row>
    <row r="23" spans="1:10" s="6" customFormat="1" ht="14.25" x14ac:dyDescent="0.15">
      <c r="E23" s="33"/>
      <c r="F23" s="33"/>
      <c r="G23" s="33"/>
      <c r="H23" s="34"/>
      <c r="I23" s="35"/>
    </row>
    <row r="24" spans="1:10" s="6" customFormat="1" ht="21" customHeight="1" x14ac:dyDescent="0.15">
      <c r="B24" s="63" t="s">
        <v>96</v>
      </c>
      <c r="C24" s="11" t="s">
        <v>124</v>
      </c>
      <c r="D24" s="23" t="s">
        <v>45</v>
      </c>
      <c r="I24" s="77" t="s">
        <v>101</v>
      </c>
    </row>
    <row r="25" spans="1:10" s="6" customFormat="1" ht="21" customHeight="1" x14ac:dyDescent="0.15">
      <c r="A25" s="27"/>
      <c r="B25" s="64"/>
      <c r="C25" s="11" t="s">
        <v>92</v>
      </c>
      <c r="D25" s="7"/>
      <c r="E25" s="6" t="s">
        <v>126</v>
      </c>
      <c r="I25" s="78"/>
    </row>
    <row r="26" spans="1:10" s="6" customFormat="1" ht="21" customHeight="1" x14ac:dyDescent="0.15">
      <c r="A26" s="27"/>
      <c r="B26" s="64"/>
      <c r="C26" s="11" t="s">
        <v>74</v>
      </c>
      <c r="D26" s="7"/>
      <c r="E26" s="6" t="s">
        <v>99</v>
      </c>
      <c r="I26" s="78"/>
    </row>
    <row r="27" spans="1:10" s="6" customFormat="1" ht="21" customHeight="1" x14ac:dyDescent="0.15">
      <c r="A27" s="27"/>
      <c r="B27" s="64"/>
      <c r="C27" s="15" t="s">
        <v>93</v>
      </c>
      <c r="D27" s="23" t="s">
        <v>45</v>
      </c>
      <c r="E27" s="6" t="s">
        <v>125</v>
      </c>
      <c r="I27" s="78"/>
    </row>
    <row r="28" spans="1:10" s="6" customFormat="1" ht="21" customHeight="1" x14ac:dyDescent="0.15">
      <c r="A28" s="27"/>
      <c r="B28" s="65"/>
      <c r="C28" s="15" t="s">
        <v>94</v>
      </c>
      <c r="D28" s="23" t="s">
        <v>45</v>
      </c>
      <c r="E28" s="18" t="s">
        <v>127</v>
      </c>
      <c r="F28" s="19"/>
      <c r="G28" s="19"/>
      <c r="H28" s="24"/>
      <c r="I28" s="79"/>
    </row>
    <row r="29" spans="1:10" s="6" customFormat="1" ht="14.25" x14ac:dyDescent="0.15">
      <c r="E29" s="19"/>
      <c r="F29" s="19"/>
      <c r="G29" s="19"/>
      <c r="H29" s="34"/>
      <c r="I29" s="36"/>
    </row>
    <row r="30" spans="1:10" s="6" customFormat="1" ht="51" customHeight="1" x14ac:dyDescent="0.15">
      <c r="B30" s="66" t="s">
        <v>97</v>
      </c>
      <c r="C30" s="11" t="s">
        <v>91</v>
      </c>
      <c r="D30" s="23" t="s">
        <v>45</v>
      </c>
      <c r="E30" s="37"/>
      <c r="F30" s="33"/>
      <c r="G30" s="33"/>
      <c r="H30" s="38"/>
      <c r="I30" s="25" t="str">
        <f>IF(D30='参照シート（変更不可）'!B47,'参照シート（変更不可）'!E47,IF(D30='参照シート（変更不可）'!B46,'参照シート（変更不可）'!E47,'参照シート（変更不可）'!E49))</f>
        <v>-</v>
      </c>
    </row>
    <row r="31" spans="1:10" s="6" customFormat="1" ht="131.25" customHeight="1" x14ac:dyDescent="0.15">
      <c r="A31" s="27"/>
      <c r="B31" s="67"/>
      <c r="C31" s="11" t="s">
        <v>4</v>
      </c>
      <c r="D31" s="23" t="s">
        <v>45</v>
      </c>
      <c r="E31" s="37"/>
      <c r="F31" s="33"/>
      <c r="G31" s="33"/>
      <c r="H31" s="38"/>
      <c r="I31" s="25" t="str">
        <f>IF(D31='参照シート（変更不可）'!B30,'参照シート（変更不可）'!E30,IF(D31='参照シート（変更不可）'!B31,'参照シート（変更不可）'!E31,IF(D31='参照シート（変更不可）'!B29,'参照シート（変更不可）'!E29,'参照シート（変更不可）'!E32)))</f>
        <v>-</v>
      </c>
      <c r="J31" s="39"/>
    </row>
    <row r="32" spans="1:10" s="6" customFormat="1" ht="21" customHeight="1" x14ac:dyDescent="0.15">
      <c r="A32" s="27"/>
      <c r="B32" s="67"/>
      <c r="C32" s="11" t="s">
        <v>73</v>
      </c>
      <c r="D32" s="7"/>
      <c r="E32" s="6" t="s">
        <v>100</v>
      </c>
      <c r="H32" s="40"/>
      <c r="I32" s="13"/>
    </row>
    <row r="33" spans="1:11" s="6" customFormat="1" ht="21" customHeight="1" x14ac:dyDescent="0.15">
      <c r="A33" s="27"/>
      <c r="B33" s="67"/>
      <c r="C33" s="71" t="s">
        <v>132</v>
      </c>
      <c r="D33" s="23" t="s">
        <v>45</v>
      </c>
      <c r="H33" s="12"/>
      <c r="I33" s="14"/>
    </row>
    <row r="34" spans="1:11" s="6" customFormat="1" ht="21" customHeight="1" x14ac:dyDescent="0.15">
      <c r="A34" s="27"/>
      <c r="B34" s="67"/>
      <c r="C34" s="72"/>
      <c r="D34" s="41"/>
      <c r="E34" s="11" t="s">
        <v>70</v>
      </c>
      <c r="F34" s="11" t="s">
        <v>11</v>
      </c>
      <c r="G34" s="11" t="s">
        <v>12</v>
      </c>
      <c r="H34" s="42"/>
      <c r="I34" s="14"/>
    </row>
    <row r="35" spans="1:11" s="6" customFormat="1" ht="21" customHeight="1" x14ac:dyDescent="0.15">
      <c r="A35" s="27"/>
      <c r="B35" s="67"/>
      <c r="C35" s="72"/>
      <c r="D35" s="11" t="s">
        <v>5</v>
      </c>
      <c r="E35" s="7"/>
      <c r="F35" s="7"/>
      <c r="G35" s="7"/>
      <c r="H35" s="42"/>
      <c r="I35" s="14"/>
    </row>
    <row r="36" spans="1:11" s="6" customFormat="1" ht="21" customHeight="1" x14ac:dyDescent="0.15">
      <c r="A36" s="27"/>
      <c r="B36" s="67"/>
      <c r="C36" s="72"/>
      <c r="D36" s="11" t="s">
        <v>6</v>
      </c>
      <c r="E36" s="7"/>
      <c r="F36" s="7"/>
      <c r="G36" s="7"/>
      <c r="H36" s="42"/>
      <c r="I36" s="14"/>
    </row>
    <row r="37" spans="1:11" s="6" customFormat="1" ht="21" customHeight="1" x14ac:dyDescent="0.15">
      <c r="A37" s="27"/>
      <c r="B37" s="67"/>
      <c r="C37" s="72"/>
      <c r="D37" s="11" t="s">
        <v>7</v>
      </c>
      <c r="E37" s="7"/>
      <c r="F37" s="7"/>
      <c r="G37" s="7"/>
      <c r="H37" s="42"/>
      <c r="I37" s="14"/>
    </row>
    <row r="38" spans="1:11" s="6" customFormat="1" ht="21" customHeight="1" x14ac:dyDescent="0.15">
      <c r="A38" s="27"/>
      <c r="B38" s="67"/>
      <c r="C38" s="72" t="s">
        <v>128</v>
      </c>
      <c r="D38" s="43" t="s">
        <v>129</v>
      </c>
      <c r="E38" s="44"/>
      <c r="F38" s="44"/>
      <c r="G38" s="44"/>
      <c r="H38" s="42"/>
      <c r="I38" s="14"/>
    </row>
    <row r="39" spans="1:11" s="6" customFormat="1" ht="21" customHeight="1" x14ac:dyDescent="0.15">
      <c r="A39" s="27"/>
      <c r="B39" s="67"/>
      <c r="C39" s="73"/>
      <c r="D39" s="45" t="s">
        <v>98</v>
      </c>
      <c r="E39" s="46"/>
      <c r="F39" s="46"/>
      <c r="G39" s="46"/>
      <c r="H39" s="42"/>
      <c r="I39" s="14"/>
    </row>
    <row r="40" spans="1:11" s="6" customFormat="1" ht="21" customHeight="1" x14ac:dyDescent="0.15">
      <c r="A40" s="27"/>
      <c r="B40" s="67"/>
      <c r="C40" s="71" t="s">
        <v>133</v>
      </c>
      <c r="D40" s="41"/>
      <c r="E40" s="11" t="s">
        <v>69</v>
      </c>
      <c r="F40" s="11" t="s">
        <v>71</v>
      </c>
      <c r="G40" s="11" t="s">
        <v>72</v>
      </c>
      <c r="H40" s="47"/>
      <c r="I40" s="21"/>
      <c r="J40" s="32"/>
      <c r="K40" s="6" t="s">
        <v>34</v>
      </c>
    </row>
    <row r="41" spans="1:11" s="6" customFormat="1" ht="21" customHeight="1" x14ac:dyDescent="0.15">
      <c r="A41" s="27"/>
      <c r="B41" s="67"/>
      <c r="C41" s="72"/>
      <c r="D41" s="11" t="s">
        <v>118</v>
      </c>
      <c r="E41" s="7"/>
      <c r="F41" s="7"/>
      <c r="G41" s="7"/>
      <c r="I41" s="77" t="s">
        <v>134</v>
      </c>
      <c r="K41" s="6" t="s">
        <v>13</v>
      </c>
    </row>
    <row r="42" spans="1:11" s="6" customFormat="1" ht="21" customHeight="1" x14ac:dyDescent="0.15">
      <c r="A42" s="27"/>
      <c r="B42" s="67"/>
      <c r="C42" s="72"/>
      <c r="D42" s="11" t="s">
        <v>119</v>
      </c>
      <c r="E42" s="7"/>
      <c r="F42" s="7"/>
      <c r="G42" s="7"/>
      <c r="I42" s="78"/>
    </row>
    <row r="43" spans="1:11" s="6" customFormat="1" ht="21" customHeight="1" x14ac:dyDescent="0.15">
      <c r="A43" s="27"/>
      <c r="B43" s="67"/>
      <c r="C43" s="72"/>
      <c r="D43" s="11" t="s">
        <v>139</v>
      </c>
      <c r="E43" s="7"/>
      <c r="F43" s="7"/>
      <c r="G43" s="7"/>
      <c r="I43" s="78"/>
      <c r="K43" s="6" t="s">
        <v>14</v>
      </c>
    </row>
    <row r="44" spans="1:11" s="6" customFormat="1" ht="21" customHeight="1" x14ac:dyDescent="0.15">
      <c r="A44" s="27"/>
      <c r="B44" s="67"/>
      <c r="C44" s="72"/>
      <c r="D44" s="11" t="s">
        <v>15</v>
      </c>
      <c r="E44" s="7"/>
      <c r="F44" s="7"/>
      <c r="G44" s="7"/>
      <c r="I44" s="78"/>
      <c r="K44" s="6" t="s">
        <v>16</v>
      </c>
    </row>
    <row r="45" spans="1:11" s="6" customFormat="1" ht="21" customHeight="1" x14ac:dyDescent="0.15">
      <c r="A45" s="27"/>
      <c r="B45" s="67"/>
      <c r="C45" s="72"/>
      <c r="D45" s="11" t="s">
        <v>18</v>
      </c>
      <c r="E45" s="7"/>
      <c r="F45" s="7"/>
      <c r="G45" s="7"/>
      <c r="I45" s="78"/>
      <c r="K45" s="6" t="s">
        <v>17</v>
      </c>
    </row>
    <row r="46" spans="1:11" s="6" customFormat="1" ht="21" customHeight="1" x14ac:dyDescent="0.15">
      <c r="A46" s="27"/>
      <c r="B46" s="67"/>
      <c r="C46" s="72"/>
      <c r="D46" s="11" t="s">
        <v>20</v>
      </c>
      <c r="E46" s="7"/>
      <c r="F46" s="7"/>
      <c r="G46" s="7"/>
      <c r="I46" s="78"/>
      <c r="K46" s="6" t="s">
        <v>19</v>
      </c>
    </row>
    <row r="47" spans="1:11" s="6" customFormat="1" ht="21" customHeight="1" x14ac:dyDescent="0.15">
      <c r="A47" s="27"/>
      <c r="B47" s="67"/>
      <c r="C47" s="72"/>
      <c r="D47" s="11" t="s">
        <v>22</v>
      </c>
      <c r="E47" s="7"/>
      <c r="F47" s="7"/>
      <c r="G47" s="7"/>
      <c r="I47" s="78"/>
      <c r="K47" s="6" t="s">
        <v>21</v>
      </c>
    </row>
    <row r="48" spans="1:11" s="6" customFormat="1" ht="21" customHeight="1" x14ac:dyDescent="0.15">
      <c r="A48" s="27"/>
      <c r="B48" s="67"/>
      <c r="C48" s="72"/>
      <c r="D48" s="11" t="s">
        <v>23</v>
      </c>
      <c r="E48" s="7"/>
      <c r="F48" s="7"/>
      <c r="G48" s="7"/>
      <c r="I48" s="78"/>
      <c r="K48" s="6" t="s">
        <v>21</v>
      </c>
    </row>
    <row r="49" spans="1:11" s="6" customFormat="1" ht="21" customHeight="1" x14ac:dyDescent="0.15">
      <c r="A49" s="27"/>
      <c r="B49" s="67"/>
      <c r="C49" s="72"/>
      <c r="D49" s="11" t="s">
        <v>25</v>
      </c>
      <c r="E49" s="7"/>
      <c r="F49" s="7"/>
      <c r="G49" s="7"/>
      <c r="I49" s="78"/>
      <c r="K49" s="6" t="s">
        <v>24</v>
      </c>
    </row>
    <row r="50" spans="1:11" s="6" customFormat="1" ht="21" customHeight="1" x14ac:dyDescent="0.15">
      <c r="A50" s="27"/>
      <c r="B50" s="67"/>
      <c r="C50" s="72"/>
      <c r="D50" s="11" t="s">
        <v>140</v>
      </c>
      <c r="E50" s="7"/>
      <c r="F50" s="7"/>
      <c r="G50" s="7"/>
      <c r="I50" s="78"/>
    </row>
    <row r="51" spans="1:11" s="6" customFormat="1" ht="21" customHeight="1" x14ac:dyDescent="0.15">
      <c r="A51" s="27"/>
      <c r="B51" s="67"/>
      <c r="C51" s="72"/>
      <c r="D51" s="11" t="s">
        <v>141</v>
      </c>
      <c r="E51" s="7"/>
      <c r="F51" s="7"/>
      <c r="G51" s="7"/>
      <c r="I51" s="78"/>
    </row>
    <row r="52" spans="1:11" s="6" customFormat="1" ht="21" customHeight="1" x14ac:dyDescent="0.15">
      <c r="A52" s="27"/>
      <c r="B52" s="67"/>
      <c r="C52" s="72"/>
      <c r="D52" s="11" t="s">
        <v>26</v>
      </c>
      <c r="E52" s="7"/>
      <c r="F52" s="7"/>
      <c r="G52" s="7"/>
      <c r="I52" s="78"/>
      <c r="K52" s="6" t="s">
        <v>27</v>
      </c>
    </row>
    <row r="53" spans="1:11" s="6" customFormat="1" ht="21" customHeight="1" x14ac:dyDescent="0.15">
      <c r="A53" s="27"/>
      <c r="B53" s="67"/>
      <c r="C53" s="72"/>
      <c r="D53" s="11" t="s">
        <v>28</v>
      </c>
      <c r="E53" s="7"/>
      <c r="F53" s="7"/>
      <c r="G53" s="7"/>
      <c r="I53" s="78"/>
      <c r="K53" s="6" t="s">
        <v>29</v>
      </c>
    </row>
    <row r="54" spans="1:11" s="6" customFormat="1" ht="21" customHeight="1" x14ac:dyDescent="0.15">
      <c r="A54" s="27"/>
      <c r="B54" s="67"/>
      <c r="C54" s="72"/>
      <c r="D54" s="11" t="s">
        <v>30</v>
      </c>
      <c r="E54" s="7"/>
      <c r="F54" s="7"/>
      <c r="G54" s="7"/>
      <c r="I54" s="78"/>
      <c r="K54" s="6" t="s">
        <v>31</v>
      </c>
    </row>
    <row r="55" spans="1:11" s="6" customFormat="1" ht="21" customHeight="1" x14ac:dyDescent="0.15">
      <c r="A55" s="27"/>
      <c r="B55" s="68"/>
      <c r="C55" s="73"/>
      <c r="D55" s="11" t="s">
        <v>32</v>
      </c>
      <c r="E55" s="7"/>
      <c r="F55" s="7"/>
      <c r="G55" s="7"/>
      <c r="H55" s="18"/>
      <c r="I55" s="79"/>
      <c r="K55" s="6" t="s">
        <v>33</v>
      </c>
    </row>
    <row r="56" spans="1:11" s="6" customFormat="1" ht="14.25" x14ac:dyDescent="0.15">
      <c r="H56" s="40"/>
      <c r="I56" s="13"/>
    </row>
    <row r="57" spans="1:11" s="6" customFormat="1" ht="20.25" customHeight="1" x14ac:dyDescent="0.15">
      <c r="B57" s="63" t="s">
        <v>75</v>
      </c>
      <c r="C57" s="48" t="s">
        <v>77</v>
      </c>
      <c r="D57" s="62"/>
      <c r="E57" s="62"/>
      <c r="H57" s="12"/>
      <c r="I57" s="14"/>
    </row>
    <row r="58" spans="1:11" s="6" customFormat="1" ht="20.25" customHeight="1" x14ac:dyDescent="0.15">
      <c r="B58" s="64"/>
      <c r="C58" s="48" t="s">
        <v>104</v>
      </c>
      <c r="D58" s="62"/>
      <c r="E58" s="62"/>
      <c r="F58" s="11" t="s">
        <v>102</v>
      </c>
      <c r="G58" s="60" t="s">
        <v>45</v>
      </c>
      <c r="H58" s="60"/>
      <c r="I58" s="59"/>
    </row>
    <row r="59" spans="1:11" s="6" customFormat="1" ht="20.25" customHeight="1" x14ac:dyDescent="0.15">
      <c r="B59" s="64"/>
      <c r="C59" s="48" t="s">
        <v>78</v>
      </c>
      <c r="D59" s="62"/>
      <c r="E59" s="62"/>
      <c r="H59" s="12"/>
      <c r="I59" s="14"/>
    </row>
    <row r="60" spans="1:11" s="6" customFormat="1" ht="20.25" customHeight="1" x14ac:dyDescent="0.15">
      <c r="B60" s="64"/>
      <c r="C60" s="48" t="s">
        <v>79</v>
      </c>
      <c r="D60" s="62"/>
      <c r="E60" s="62"/>
      <c r="H60" s="12"/>
      <c r="I60" s="14"/>
    </row>
    <row r="61" spans="1:11" s="6" customFormat="1" ht="20.25" customHeight="1" x14ac:dyDescent="0.15">
      <c r="B61" s="64"/>
      <c r="C61" s="48" t="s">
        <v>80</v>
      </c>
      <c r="D61" s="62"/>
      <c r="E61" s="62"/>
      <c r="H61" s="12"/>
      <c r="I61" s="14"/>
    </row>
    <row r="62" spans="1:11" s="6" customFormat="1" ht="20.25" customHeight="1" x14ac:dyDescent="0.15">
      <c r="B62" s="64"/>
      <c r="C62" s="48" t="s">
        <v>82</v>
      </c>
      <c r="D62" s="62"/>
      <c r="E62" s="62"/>
      <c r="H62" s="12"/>
      <c r="I62" s="14"/>
    </row>
    <row r="63" spans="1:11" s="6" customFormat="1" ht="20.25" customHeight="1" x14ac:dyDescent="0.15">
      <c r="B63" s="64"/>
      <c r="C63" s="48" t="s">
        <v>81</v>
      </c>
      <c r="D63" s="62"/>
      <c r="E63" s="62"/>
      <c r="H63" s="12"/>
      <c r="I63" s="14"/>
    </row>
    <row r="64" spans="1:11" s="6" customFormat="1" ht="20.25" customHeight="1" x14ac:dyDescent="0.15">
      <c r="A64" s="32"/>
      <c r="B64" s="64"/>
      <c r="C64" s="49" t="s">
        <v>117</v>
      </c>
      <c r="D64" s="11" t="s">
        <v>109</v>
      </c>
      <c r="E64" s="50"/>
      <c r="H64" s="12"/>
      <c r="I64" s="14"/>
    </row>
    <row r="65" spans="1:9" s="6" customFormat="1" ht="20.25" customHeight="1" x14ac:dyDescent="0.15">
      <c r="A65" s="32"/>
      <c r="B65" s="64"/>
      <c r="C65" s="49" t="s">
        <v>130</v>
      </c>
      <c r="D65" s="11" t="s">
        <v>110</v>
      </c>
      <c r="E65" s="50"/>
      <c r="H65" s="12"/>
      <c r="I65" s="14"/>
    </row>
    <row r="66" spans="1:9" s="6" customFormat="1" ht="20.25" customHeight="1" x14ac:dyDescent="0.15">
      <c r="A66" s="32"/>
      <c r="B66" s="64"/>
      <c r="C66" s="49"/>
      <c r="D66" s="11" t="s">
        <v>111</v>
      </c>
      <c r="E66" s="50">
        <f>E64*E65</f>
        <v>0</v>
      </c>
      <c r="H66" s="12"/>
      <c r="I66" s="14"/>
    </row>
    <row r="67" spans="1:9" s="6" customFormat="1" ht="20.25" customHeight="1" x14ac:dyDescent="0.15">
      <c r="A67" s="32"/>
      <c r="B67" s="64"/>
      <c r="D67" s="11" t="s">
        <v>112</v>
      </c>
      <c r="E67" s="50"/>
      <c r="H67" s="12"/>
      <c r="I67" s="14"/>
    </row>
    <row r="68" spans="1:9" s="6" customFormat="1" ht="20.25" customHeight="1" thickBot="1" x14ac:dyDescent="0.2">
      <c r="A68" s="32"/>
      <c r="B68" s="64"/>
      <c r="D68" s="51" t="s">
        <v>113</v>
      </c>
      <c r="E68" s="52"/>
      <c r="H68" s="12"/>
      <c r="I68" s="14"/>
    </row>
    <row r="69" spans="1:9" s="6" customFormat="1" ht="20.25" customHeight="1" thickTop="1" x14ac:dyDescent="0.15">
      <c r="A69" s="32"/>
      <c r="B69" s="64"/>
      <c r="C69" s="53"/>
      <c r="D69" s="54" t="s">
        <v>114</v>
      </c>
      <c r="E69" s="55">
        <f>SUM(E64:E68)</f>
        <v>0</v>
      </c>
      <c r="H69" s="12"/>
      <c r="I69" s="14"/>
    </row>
    <row r="70" spans="1:9" s="6" customFormat="1" ht="20.25" customHeight="1" x14ac:dyDescent="0.15">
      <c r="A70" s="32"/>
      <c r="B70" s="64"/>
      <c r="C70" s="6" t="s">
        <v>105</v>
      </c>
      <c r="D70" s="11" t="s">
        <v>106</v>
      </c>
      <c r="E70" s="50"/>
      <c r="H70" s="12"/>
      <c r="I70" s="14"/>
    </row>
    <row r="71" spans="1:9" s="6" customFormat="1" ht="20.25" customHeight="1" x14ac:dyDescent="0.15">
      <c r="A71" s="32"/>
      <c r="B71" s="64"/>
      <c r="C71" s="6" t="s">
        <v>130</v>
      </c>
      <c r="D71" s="11" t="s">
        <v>107</v>
      </c>
      <c r="E71" s="50"/>
      <c r="H71" s="12"/>
      <c r="I71" s="14"/>
    </row>
    <row r="72" spans="1:9" s="6" customFormat="1" ht="20.25" customHeight="1" x14ac:dyDescent="0.15">
      <c r="A72" s="32"/>
      <c r="B72" s="64"/>
      <c r="C72" s="53"/>
      <c r="D72" s="56" t="s">
        <v>108</v>
      </c>
      <c r="E72" s="50">
        <f>E70*E71</f>
        <v>0</v>
      </c>
      <c r="H72" s="12"/>
      <c r="I72" s="14"/>
    </row>
    <row r="73" spans="1:9" s="6" customFormat="1" ht="31.5" customHeight="1" x14ac:dyDescent="0.15">
      <c r="B73" s="65"/>
      <c r="C73" s="22" t="s">
        <v>120</v>
      </c>
      <c r="D73" s="69" t="e">
        <f>E72/E69</f>
        <v>#DIV/0!</v>
      </c>
      <c r="E73" s="70"/>
      <c r="H73" s="12"/>
      <c r="I73" s="14"/>
    </row>
    <row r="74" spans="1:9" s="6" customFormat="1" ht="14.25" x14ac:dyDescent="0.15">
      <c r="F74" s="19"/>
      <c r="G74" s="19"/>
      <c r="H74" s="20"/>
      <c r="I74" s="21"/>
    </row>
    <row r="75" spans="1:9" s="6" customFormat="1" ht="91.5" customHeight="1" x14ac:dyDescent="0.15">
      <c r="B75" s="57" t="s">
        <v>136</v>
      </c>
      <c r="C75" s="58" t="s">
        <v>138</v>
      </c>
      <c r="D75" s="61"/>
      <c r="E75" s="61"/>
      <c r="F75" s="37"/>
      <c r="G75" s="33"/>
      <c r="H75" s="38"/>
      <c r="I75" s="22" t="s">
        <v>137</v>
      </c>
    </row>
    <row r="76" spans="1:9" s="6" customFormat="1" ht="14.25" x14ac:dyDescent="0.15">
      <c r="I76" s="9"/>
    </row>
  </sheetData>
  <mergeCells count="28">
    <mergeCell ref="I18:I21"/>
    <mergeCell ref="B2:I2"/>
    <mergeCell ref="B3:I3"/>
    <mergeCell ref="I41:I55"/>
    <mergeCell ref="I24:I28"/>
    <mergeCell ref="C13:G13"/>
    <mergeCell ref="D8:E8"/>
    <mergeCell ref="D9:E9"/>
    <mergeCell ref="D10:E10"/>
    <mergeCell ref="D11:E11"/>
    <mergeCell ref="C33:C37"/>
    <mergeCell ref="C38:C39"/>
    <mergeCell ref="G58:H58"/>
    <mergeCell ref="D75:E75"/>
    <mergeCell ref="D60:E60"/>
    <mergeCell ref="D61:E61"/>
    <mergeCell ref="B8:B11"/>
    <mergeCell ref="B15:B22"/>
    <mergeCell ref="B24:B28"/>
    <mergeCell ref="B30:B55"/>
    <mergeCell ref="B57:B73"/>
    <mergeCell ref="D73:E73"/>
    <mergeCell ref="C40:C55"/>
    <mergeCell ref="D62:E62"/>
    <mergeCell ref="D63:E63"/>
    <mergeCell ref="D57:E57"/>
    <mergeCell ref="D58:E58"/>
    <mergeCell ref="D59:E59"/>
  </mergeCells>
  <phoneticPr fontId="1"/>
  <conditionalFormatting sqref="D34:G39">
    <cfRule type="expression" dxfId="0" priority="1">
      <formula>$D$33="なし"</formula>
    </cfRule>
  </conditionalFormatting>
  <pageMargins left="0.7" right="0.7" top="0.75" bottom="0.75" header="0.3" footer="0.3"/>
  <pageSetup paperSize="8" scale="55" fitToHeight="0" orientation="portrait" r:id="rId1"/>
  <colBreaks count="1" manualBreakCount="1">
    <brk id="9"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x14:formula1>
            <xm:f>'参照シート（変更不可）'!$B$2:$B$9</xm:f>
          </x14:formula1>
          <xm:sqref>D27</xm:sqref>
        </x14:dataValidation>
        <x14:dataValidation type="list" allowBlank="1" showInputMessage="1" showErrorMessage="1">
          <x14:formula1>
            <xm:f>'参照シート（変更不可）'!$B$12:$B$14</xm:f>
          </x14:formula1>
          <xm:sqref>D17</xm:sqref>
        </x14:dataValidation>
        <x14:dataValidation type="list" allowBlank="1" showInputMessage="1" showErrorMessage="1">
          <x14:formula1>
            <xm:f>'参照シート（変更不可）'!$B$20:$B$23</xm:f>
          </x14:formula1>
          <xm:sqref>D22</xm:sqref>
        </x14:dataValidation>
        <x14:dataValidation type="list" allowBlank="1" showInputMessage="1" showErrorMessage="1">
          <x14:formula1>
            <xm:f>'参照シート（変更不可）'!$B$29:$B$32</xm:f>
          </x14:formula1>
          <xm:sqref>D31</xm:sqref>
        </x14:dataValidation>
        <x14:dataValidation type="list" allowBlank="1" showInputMessage="1" showErrorMessage="1">
          <x14:formula1>
            <xm:f>'参照シート（変更不可）'!$B$35:$B$37</xm:f>
          </x14:formula1>
          <xm:sqref>D33</xm:sqref>
        </x14:dataValidation>
        <x14:dataValidation type="list" allowBlank="1" showInputMessage="1" showErrorMessage="1">
          <x14:formula1>
            <xm:f>'参照シート（変更不可）'!$B$40:$B$43</xm:f>
          </x14:formula1>
          <xm:sqref>D24</xm:sqref>
        </x14:dataValidation>
        <x14:dataValidation type="list" allowBlank="1" showInputMessage="1" showErrorMessage="1">
          <x14:formula1>
            <xm:f>'参照シート（変更不可）'!$E$2:$E$9</xm:f>
          </x14:formula1>
          <xm:sqref>D28</xm:sqref>
        </x14:dataValidation>
        <x14:dataValidation type="list" allowBlank="1" showInputMessage="1" showErrorMessage="1">
          <x14:formula1>
            <xm:f>'参照シート（変更不可）'!$B$53:$B$55</xm:f>
          </x14:formula1>
          <xm:sqref>G58</xm:sqref>
        </x14:dataValidation>
        <x14:dataValidation type="list" allowBlank="1" showInputMessage="1" showErrorMessage="1">
          <x14:formula1>
            <xm:f>'参照シート（変更不可）'!$B$46:$B$50</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O55"/>
  <sheetViews>
    <sheetView topLeftCell="A4" workbookViewId="0">
      <selection activeCell="E30" sqref="E30"/>
    </sheetView>
  </sheetViews>
  <sheetFormatPr defaultRowHeight="13.5" x14ac:dyDescent="0.15"/>
  <cols>
    <col min="2" max="2" width="9" customWidth="1"/>
    <col min="5" max="5" width="46" customWidth="1"/>
    <col min="6" max="6" width="29" customWidth="1"/>
  </cols>
  <sheetData>
    <row r="2" spans="2:15" x14ac:dyDescent="0.15">
      <c r="B2" t="s">
        <v>45</v>
      </c>
      <c r="E2" t="s">
        <v>45</v>
      </c>
    </row>
    <row r="3" spans="2:15" x14ac:dyDescent="0.15">
      <c r="B3" t="s">
        <v>36</v>
      </c>
      <c r="C3">
        <v>30</v>
      </c>
      <c r="E3" t="s">
        <v>95</v>
      </c>
    </row>
    <row r="4" spans="2:15" x14ac:dyDescent="0.15">
      <c r="B4" t="s">
        <v>37</v>
      </c>
      <c r="C4">
        <v>15</v>
      </c>
      <c r="E4" t="s">
        <v>36</v>
      </c>
    </row>
    <row r="5" spans="2:15" x14ac:dyDescent="0.15">
      <c r="B5" t="s">
        <v>38</v>
      </c>
      <c r="C5">
        <v>40</v>
      </c>
      <c r="E5" t="s">
        <v>37</v>
      </c>
    </row>
    <row r="6" spans="2:15" x14ac:dyDescent="0.15">
      <c r="B6" t="s">
        <v>39</v>
      </c>
      <c r="C6">
        <v>15</v>
      </c>
      <c r="E6" t="s">
        <v>39</v>
      </c>
      <c r="H6" t="s">
        <v>3</v>
      </c>
    </row>
    <row r="7" spans="2:15" x14ac:dyDescent="0.15">
      <c r="B7" t="s">
        <v>40</v>
      </c>
      <c r="C7">
        <v>10</v>
      </c>
      <c r="E7" t="s">
        <v>40</v>
      </c>
    </row>
    <row r="8" spans="2:15" x14ac:dyDescent="0.15">
      <c r="B8" t="s">
        <v>41</v>
      </c>
      <c r="C8">
        <v>7</v>
      </c>
      <c r="E8" t="s">
        <v>41</v>
      </c>
    </row>
    <row r="9" spans="2:15" x14ac:dyDescent="0.15">
      <c r="B9" t="s">
        <v>42</v>
      </c>
      <c r="E9" t="s">
        <v>42</v>
      </c>
    </row>
    <row r="10" spans="2:15" x14ac:dyDescent="0.15">
      <c r="M10" t="s">
        <v>8</v>
      </c>
      <c r="N10" t="s">
        <v>9</v>
      </c>
      <c r="O10" t="s">
        <v>10</v>
      </c>
    </row>
    <row r="12" spans="2:15" x14ac:dyDescent="0.15">
      <c r="B12" t="s">
        <v>45</v>
      </c>
    </row>
    <row r="13" spans="2:15" x14ac:dyDescent="0.15">
      <c r="B13" t="s">
        <v>49</v>
      </c>
    </row>
    <row r="14" spans="2:15" x14ac:dyDescent="0.15">
      <c r="B14" t="s">
        <v>50</v>
      </c>
    </row>
    <row r="17" spans="2:6" x14ac:dyDescent="0.15">
      <c r="B17" t="s">
        <v>131</v>
      </c>
    </row>
    <row r="18" spans="2:6" x14ac:dyDescent="0.15">
      <c r="B18" t="s">
        <v>51</v>
      </c>
    </row>
    <row r="20" spans="2:6" x14ac:dyDescent="0.15">
      <c r="B20" t="s">
        <v>45</v>
      </c>
    </row>
    <row r="21" spans="2:6" x14ac:dyDescent="0.15">
      <c r="B21" t="s">
        <v>58</v>
      </c>
    </row>
    <row r="22" spans="2:6" x14ac:dyDescent="0.15">
      <c r="B22" t="s">
        <v>59</v>
      </c>
    </row>
    <row r="23" spans="2:6" x14ac:dyDescent="0.15">
      <c r="B23" t="s">
        <v>60</v>
      </c>
    </row>
    <row r="25" spans="2:6" x14ac:dyDescent="0.15">
      <c r="B25" t="s">
        <v>51</v>
      </c>
    </row>
    <row r="26" spans="2:6" x14ac:dyDescent="0.15">
      <c r="B26" t="s">
        <v>144</v>
      </c>
    </row>
    <row r="29" spans="2:6" x14ac:dyDescent="0.15">
      <c r="B29" t="s">
        <v>45</v>
      </c>
      <c r="E29" t="s">
        <v>51</v>
      </c>
    </row>
    <row r="30" spans="2:6" ht="105" customHeight="1" x14ac:dyDescent="0.15">
      <c r="B30" t="s">
        <v>63</v>
      </c>
      <c r="E30" s="3" t="s">
        <v>143</v>
      </c>
      <c r="F30" t="s">
        <v>51</v>
      </c>
    </row>
    <row r="31" spans="2:6" ht="54" x14ac:dyDescent="0.15">
      <c r="B31" t="s">
        <v>145</v>
      </c>
      <c r="E31" s="3" t="s">
        <v>146</v>
      </c>
    </row>
    <row r="32" spans="2:6" x14ac:dyDescent="0.15">
      <c r="B32" t="s">
        <v>64</v>
      </c>
      <c r="E32" t="s">
        <v>66</v>
      </c>
    </row>
    <row r="35" spans="2:8" x14ac:dyDescent="0.15">
      <c r="B35" t="s">
        <v>45</v>
      </c>
    </row>
    <row r="36" spans="2:8" x14ac:dyDescent="0.15">
      <c r="B36" t="s">
        <v>67</v>
      </c>
    </row>
    <row r="37" spans="2:8" x14ac:dyDescent="0.15">
      <c r="B37" t="s">
        <v>68</v>
      </c>
    </row>
    <row r="40" spans="2:8" x14ac:dyDescent="0.15">
      <c r="B40" t="s">
        <v>45</v>
      </c>
    </row>
    <row r="41" spans="2:8" x14ac:dyDescent="0.15">
      <c r="B41" t="s">
        <v>84</v>
      </c>
    </row>
    <row r="42" spans="2:8" x14ac:dyDescent="0.15">
      <c r="B42" t="s">
        <v>85</v>
      </c>
    </row>
    <row r="43" spans="2:8" x14ac:dyDescent="0.15">
      <c r="B43" t="s">
        <v>83</v>
      </c>
      <c r="H43" t="s">
        <v>35</v>
      </c>
    </row>
    <row r="46" spans="2:8" x14ac:dyDescent="0.15">
      <c r="B46" t="s">
        <v>45</v>
      </c>
    </row>
    <row r="47" spans="2:8" x14ac:dyDescent="0.15">
      <c r="B47" t="s">
        <v>86</v>
      </c>
      <c r="E47" t="s">
        <v>90</v>
      </c>
    </row>
    <row r="48" spans="2:8" x14ac:dyDescent="0.15">
      <c r="B48" t="s">
        <v>88</v>
      </c>
    </row>
    <row r="49" spans="2:5" x14ac:dyDescent="0.15">
      <c r="B49" t="s">
        <v>87</v>
      </c>
      <c r="E49" t="s">
        <v>123</v>
      </c>
    </row>
    <row r="50" spans="2:5" x14ac:dyDescent="0.15">
      <c r="B50" t="s">
        <v>89</v>
      </c>
    </row>
    <row r="53" spans="2:5" x14ac:dyDescent="0.15">
      <c r="B53" t="s">
        <v>45</v>
      </c>
    </row>
    <row r="54" spans="2:5" x14ac:dyDescent="0.15">
      <c r="B54" t="s">
        <v>116</v>
      </c>
    </row>
    <row r="55" spans="2:5" x14ac:dyDescent="0.15">
      <c r="B55" t="s">
        <v>115</v>
      </c>
    </row>
  </sheetData>
  <sheetProtection algorithmName="SHA-512" hashValue="usxT05pE5GdCDxV1TgFtqTebMFuMUkScNTLGJXjE+43Xjt9u5bJdxol+Ufx7jL9dUlc9uYEEhEoN54li0w9FCg==" saltValue="xygd3yQR41qFns6QgHrqG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調書</vt:lpstr>
      <vt:lpstr>参照シート（変更不可）</vt:lpstr>
      <vt:lpstr>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endo</dc:creator>
  <cp:lastModifiedBy>user</cp:lastModifiedBy>
  <cp:lastPrinted>2024-01-11T08:48:02Z</cp:lastPrinted>
  <dcterms:created xsi:type="dcterms:W3CDTF">2021-09-30T00:19:42Z</dcterms:created>
  <dcterms:modified xsi:type="dcterms:W3CDTF">2024-12-17T08:46:13Z</dcterms:modified>
</cp:coreProperties>
</file>