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inas01\korei\旧chojuから移動(R3.4.7)\♫事業指導担当\事業指導担当Commonから移動\08事業者指定状況・ホームページ\R7\R8.1\06 高齢者サービス\"/>
    </mc:Choice>
  </mc:AlternateContent>
  <xr:revisionPtr revIDLastSave="0" documentId="13_ncr:1_{70229D0C-358F-474A-A72B-80F2F1EB7534}" xr6:coauthVersionLast="47" xr6:coauthVersionMax="47" xr10:uidLastSave="{00000000-0000-0000-0000-000000000000}"/>
  <bookViews>
    <workbookView xWindow="348" yWindow="24" windowWidth="17352" windowHeight="12216" tabRatio="858" xr2:uid="{00000000-000D-0000-FFFF-FFFF00000000}"/>
  </bookViews>
  <sheets>
    <sheet name="特養（30以上）" sheetId="6" r:id="rId1"/>
    <sheet name="特養（29以下）" sheetId="9" r:id="rId2"/>
    <sheet name="介護老人保健施設" sheetId="5" r:id="rId3"/>
    <sheet name="介護医療院" sheetId="73" r:id="rId4"/>
    <sheet name="グループホーム" sheetId="11" r:id="rId5"/>
    <sheet name="特定施設" sheetId="15" r:id="rId6"/>
    <sheet name="地域密着型特定施設" sheetId="82" r:id="rId7"/>
    <sheet name="軽費" sheetId="243" r:id="rId8"/>
    <sheet name="養護" sheetId="244" r:id="rId9"/>
    <sheet name="有料" sheetId="247" r:id="rId10"/>
    <sheet name="サービス付高齢者向け住宅" sheetId="248" r:id="rId11"/>
  </sheets>
  <externalReferences>
    <externalReference r:id="rId12"/>
    <externalReference r:id="rId13"/>
  </externalReferences>
  <definedNames>
    <definedName name="_xlnm._FilterDatabase" localSheetId="4" hidden="1">グループホーム!$A$3:$P$153</definedName>
    <definedName name="_xlnm._FilterDatabase" localSheetId="10" hidden="1">サービス付高齢者向け住宅!$A$6:$O$51</definedName>
    <definedName name="_xlnm._FilterDatabase" localSheetId="1" hidden="1">'特養（29以下）'!$A$3:$J$3</definedName>
    <definedName name="_xlnm._FilterDatabase" localSheetId="0" hidden="1">'特養（30以上）'!$A$3:$I$3</definedName>
    <definedName name="_xlnm._FilterDatabase" localSheetId="9" hidden="1">有料!$A$5:$AL$5</definedName>
    <definedName name="_Key1" localSheetId="10" hidden="1">#REF!</definedName>
    <definedName name="_Key1" localSheetId="3" hidden="1">#REF!</definedName>
    <definedName name="_Key1" localSheetId="7" hidden="1">#REF!</definedName>
    <definedName name="_Key1" localSheetId="6" hidden="1">#REF!</definedName>
    <definedName name="_Key1" localSheetId="9" hidden="1">#REF!</definedName>
    <definedName name="_Key1" localSheetId="8" hidden="1">#REF!</definedName>
    <definedName name="_Key1" hidden="1">#REF!</definedName>
    <definedName name="_Key2" localSheetId="10" hidden="1">#REF!</definedName>
    <definedName name="_Key2" localSheetId="3" hidden="1">#REF!</definedName>
    <definedName name="_Key2" localSheetId="7" hidden="1">#REF!</definedName>
    <definedName name="_Key2" localSheetId="6" hidden="1">#REF!</definedName>
    <definedName name="_Key2" localSheetId="9" hidden="1">#REF!</definedName>
    <definedName name="_Key2" localSheetId="8" hidden="1">#REF!</definedName>
    <definedName name="_Key2" hidden="1">#REF!</definedName>
    <definedName name="_Order1" hidden="1">255</definedName>
    <definedName name="_Order2" hidden="1">255</definedName>
    <definedName name="_Sort" localSheetId="10" hidden="1">#REF!</definedName>
    <definedName name="_Sort" localSheetId="3" hidden="1">#REF!</definedName>
    <definedName name="_Sort" localSheetId="7" hidden="1">#REF!</definedName>
    <definedName name="_Sort" localSheetId="6" hidden="1">#REF!</definedName>
    <definedName name="_Sort" localSheetId="9" hidden="1">#REF!</definedName>
    <definedName name="_Sort" localSheetId="8" hidden="1">#REF!</definedName>
    <definedName name="_Sort" hidden="1">#REF!</definedName>
    <definedName name="_xlnm.Print_Area" localSheetId="4">グループホーム!$A$1:$J$148</definedName>
    <definedName name="_xlnm.Print_Area" localSheetId="10">サービス付高齢者向け住宅!$A$1:$O$51</definedName>
    <definedName name="_xlnm.Print_Area" localSheetId="3">介護医療院!$A$1:$I$11</definedName>
    <definedName name="_xlnm.Print_Area" localSheetId="2">介護老人保健施設!$A$1:$I$48</definedName>
    <definedName name="_xlnm.Print_Area" localSheetId="6">地域密着型特定施設!$A$1:$I$5</definedName>
    <definedName name="_xlnm.Print_Area" localSheetId="5">特定施設!$A$1:$J$53</definedName>
    <definedName name="_xlnm.Print_Area" localSheetId="1">'特養（29以下）'!$A$1:$I$63</definedName>
    <definedName name="_xlnm.Print_Area" localSheetId="0">'特養（30以上）'!$A$1:$I$108</definedName>
    <definedName name="_xlnm.Print_Area" localSheetId="9">有料!$A$1:$M$159</definedName>
    <definedName name="_xlnm.Print_Titles" localSheetId="4">グループホーム!$3:$3</definedName>
    <definedName name="_xlnm.Print_Titles" localSheetId="2">介護老人保健施設!$3:$3</definedName>
    <definedName name="_xlnm.Print_Titles" localSheetId="0">'特養（30以上）'!$3:$3</definedName>
    <definedName name="_xlnm.Print_Titles" localSheetId="9">有料!$3:$5</definedName>
    <definedName name="羽黒町" localSheetId="10">#REF!</definedName>
    <definedName name="羽黒町" localSheetId="3">#REF!</definedName>
    <definedName name="羽黒町" localSheetId="7">#REF!</definedName>
    <definedName name="羽黒町" localSheetId="6">#REF!</definedName>
    <definedName name="羽黒町" localSheetId="9">#REF!</definedName>
    <definedName name="羽黒町" localSheetId="8">#REF!</definedName>
    <definedName name="羽黒町">#REF!</definedName>
    <definedName name="温海町" localSheetId="10">#REF!</definedName>
    <definedName name="温海町" localSheetId="3">#REF!</definedName>
    <definedName name="温海町" localSheetId="7">#REF!</definedName>
    <definedName name="温海町" localSheetId="6">#REF!</definedName>
    <definedName name="温海町" localSheetId="9">#REF!</definedName>
    <definedName name="温海町" localSheetId="8">#REF!</definedName>
    <definedName name="温海町">#REF!</definedName>
    <definedName name="河北町" localSheetId="10">#REF!</definedName>
    <definedName name="河北町" localSheetId="3">#REF!</definedName>
    <definedName name="河北町" localSheetId="7">#REF!</definedName>
    <definedName name="河北町" localSheetId="6">#REF!</definedName>
    <definedName name="河北町" localSheetId="9">#REF!</definedName>
    <definedName name="河北町" localSheetId="8">#REF!</definedName>
    <definedName name="河北町">#REF!</definedName>
    <definedName name="寒河江市" localSheetId="10">#REF!</definedName>
    <definedName name="寒河江市" localSheetId="3">#REF!</definedName>
    <definedName name="寒河江市" localSheetId="7">#REF!</definedName>
    <definedName name="寒河江市" localSheetId="6">#REF!</definedName>
    <definedName name="寒河江市" localSheetId="9">#REF!</definedName>
    <definedName name="寒河江市" localSheetId="8">#REF!</definedName>
    <definedName name="寒河江市">#REF!</definedName>
    <definedName name="金山町" localSheetId="10">#REF!</definedName>
    <definedName name="金山町" localSheetId="3">#REF!</definedName>
    <definedName name="金山町" localSheetId="7">#REF!</definedName>
    <definedName name="金山町" localSheetId="6">#REF!</definedName>
    <definedName name="金山町" localSheetId="9">#REF!</definedName>
    <definedName name="金山町" localSheetId="8">#REF!</definedName>
    <definedName name="金山町">#REF!</definedName>
    <definedName name="櫛引町" localSheetId="10">#REF!</definedName>
    <definedName name="櫛引町" localSheetId="3">#REF!</definedName>
    <definedName name="櫛引町" localSheetId="7">#REF!</definedName>
    <definedName name="櫛引町" localSheetId="6">#REF!</definedName>
    <definedName name="櫛引町" localSheetId="9">#REF!</definedName>
    <definedName name="櫛引町" localSheetId="8">#REF!</definedName>
    <definedName name="櫛引町">#REF!</definedName>
    <definedName name="戸沢村" localSheetId="10">#REF!</definedName>
    <definedName name="戸沢村" localSheetId="3">#REF!</definedName>
    <definedName name="戸沢村" localSheetId="7">#REF!</definedName>
    <definedName name="戸沢村" localSheetId="6">#REF!</definedName>
    <definedName name="戸沢村" localSheetId="9">#REF!</definedName>
    <definedName name="戸沢村" localSheetId="8">#REF!</definedName>
    <definedName name="戸沢村">#REF!</definedName>
    <definedName name="高畠町" localSheetId="10">#REF!</definedName>
    <definedName name="高畠町" localSheetId="3">#REF!</definedName>
    <definedName name="高畠町" localSheetId="7">#REF!</definedName>
    <definedName name="高畠町" localSheetId="6">#REF!</definedName>
    <definedName name="高畠町" localSheetId="9">#REF!</definedName>
    <definedName name="高畠町" localSheetId="8">#REF!</definedName>
    <definedName name="高畠町">#REF!</definedName>
    <definedName name="最上町" localSheetId="10">#REF!</definedName>
    <definedName name="最上町" localSheetId="3">#REF!</definedName>
    <definedName name="最上町" localSheetId="7">#REF!</definedName>
    <definedName name="最上町" localSheetId="6">#REF!</definedName>
    <definedName name="最上町" localSheetId="9">#REF!</definedName>
    <definedName name="最上町" localSheetId="8">#REF!</definedName>
    <definedName name="最上町">#REF!</definedName>
    <definedName name="鮭川村" localSheetId="10">#REF!</definedName>
    <definedName name="鮭川村" localSheetId="3">#REF!</definedName>
    <definedName name="鮭川村" localSheetId="7">#REF!</definedName>
    <definedName name="鮭川村" localSheetId="6">#REF!</definedName>
    <definedName name="鮭川村" localSheetId="9">#REF!</definedName>
    <definedName name="鮭川村" localSheetId="8">#REF!</definedName>
    <definedName name="鮭川村">#REF!</definedName>
    <definedName name="三川町" localSheetId="10">#REF!</definedName>
    <definedName name="三川町" localSheetId="3">#REF!</definedName>
    <definedName name="三川町" localSheetId="7">#REF!</definedName>
    <definedName name="三川町" localSheetId="6">#REF!</definedName>
    <definedName name="三川町" localSheetId="9">#REF!</definedName>
    <definedName name="三川町" localSheetId="8">#REF!</definedName>
    <definedName name="三川町">#REF!</definedName>
    <definedName name="山形市" localSheetId="10">#REF!</definedName>
    <definedName name="山形市" localSheetId="3">#REF!</definedName>
    <definedName name="山形市" localSheetId="7">#REF!</definedName>
    <definedName name="山形市" localSheetId="6">#REF!</definedName>
    <definedName name="山形市" localSheetId="9">#REF!</definedName>
    <definedName name="山形市" localSheetId="8">#REF!</definedName>
    <definedName name="山形市">#REF!</definedName>
    <definedName name="山辺町" localSheetId="10">#REF!</definedName>
    <definedName name="山辺町" localSheetId="3">#REF!</definedName>
    <definedName name="山辺町" localSheetId="7">#REF!</definedName>
    <definedName name="山辺町" localSheetId="6">#REF!</definedName>
    <definedName name="山辺町" localSheetId="9">#REF!</definedName>
    <definedName name="山辺町" localSheetId="8">#REF!</definedName>
    <definedName name="山辺町">#REF!</definedName>
    <definedName name="市町村" localSheetId="10">#REF!</definedName>
    <definedName name="市町村" localSheetId="3">#REF!</definedName>
    <definedName name="市町村" localSheetId="7">#REF!</definedName>
    <definedName name="市町村" localSheetId="6">#REF!</definedName>
    <definedName name="市町村" localSheetId="9">#REF!</definedName>
    <definedName name="市町村" localSheetId="8">#REF!</definedName>
    <definedName name="市町村">#REF!</definedName>
    <definedName name="市町村一覧" localSheetId="10">#REF!</definedName>
    <definedName name="市町村一覧" localSheetId="3">#REF!</definedName>
    <definedName name="市町村一覧" localSheetId="7">#REF!</definedName>
    <definedName name="市町村一覧" localSheetId="6">#REF!</definedName>
    <definedName name="市町村一覧" localSheetId="9">#REF!</definedName>
    <definedName name="市町村一覧" localSheetId="8">#REF!</definedName>
    <definedName name="市町村一覧">#REF!</definedName>
    <definedName name="酒田市" localSheetId="10">#REF!</definedName>
    <definedName name="酒田市" localSheetId="3">#REF!</definedName>
    <definedName name="酒田市" localSheetId="7">#REF!</definedName>
    <definedName name="酒田市" localSheetId="6">#REF!</definedName>
    <definedName name="酒田市" localSheetId="9">#REF!</definedName>
    <definedName name="酒田市" localSheetId="8">#REF!</definedName>
    <definedName name="酒田市">#REF!</definedName>
    <definedName name="舟形町" localSheetId="10">#REF!</definedName>
    <definedName name="舟形町" localSheetId="3">#REF!</definedName>
    <definedName name="舟形町" localSheetId="7">#REF!</definedName>
    <definedName name="舟形町" localSheetId="6">#REF!</definedName>
    <definedName name="舟形町" localSheetId="9">#REF!</definedName>
    <definedName name="舟形町" localSheetId="8">#REF!</definedName>
    <definedName name="舟形町">#REF!</definedName>
    <definedName name="小国町" localSheetId="10">#REF!</definedName>
    <definedName name="小国町" localSheetId="3">#REF!</definedName>
    <definedName name="小国町" localSheetId="7">#REF!</definedName>
    <definedName name="小国町" localSheetId="6">#REF!</definedName>
    <definedName name="小国町" localSheetId="9">#REF!</definedName>
    <definedName name="小国町" localSheetId="8">#REF!</definedName>
    <definedName name="小国町">#REF!</definedName>
    <definedName name="松山町" localSheetId="10">#REF!</definedName>
    <definedName name="松山町" localSheetId="3">#REF!</definedName>
    <definedName name="松山町" localSheetId="7">#REF!</definedName>
    <definedName name="松山町" localSheetId="6">#REF!</definedName>
    <definedName name="松山町" localSheetId="9">#REF!</definedName>
    <definedName name="松山町" localSheetId="8">#REF!</definedName>
    <definedName name="松山町">#REF!</definedName>
    <definedName name="上山市" localSheetId="10">#REF!</definedName>
    <definedName name="上山市" localSheetId="3">#REF!</definedName>
    <definedName name="上山市" localSheetId="7">#REF!</definedName>
    <definedName name="上山市" localSheetId="6">#REF!</definedName>
    <definedName name="上山市" localSheetId="9">#REF!</definedName>
    <definedName name="上山市" localSheetId="8">#REF!</definedName>
    <definedName name="上山市">#REF!</definedName>
    <definedName name="新庄市" localSheetId="10">#REF!</definedName>
    <definedName name="新庄市" localSheetId="3">#REF!</definedName>
    <definedName name="新庄市" localSheetId="7">#REF!</definedName>
    <definedName name="新庄市" localSheetId="6">#REF!</definedName>
    <definedName name="新庄市" localSheetId="9">#REF!</definedName>
    <definedName name="新庄市" localSheetId="8">#REF!</definedName>
    <definedName name="新庄市">#REF!</definedName>
    <definedName name="真室川町" localSheetId="10">#REF!</definedName>
    <definedName name="真室川町" localSheetId="3">#REF!</definedName>
    <definedName name="真室川町" localSheetId="7">#REF!</definedName>
    <definedName name="真室川町" localSheetId="6">#REF!</definedName>
    <definedName name="真室川町" localSheetId="9">#REF!</definedName>
    <definedName name="真室川町" localSheetId="8">#REF!</definedName>
    <definedName name="真室川町">#REF!</definedName>
    <definedName name="西川町" localSheetId="10">#REF!</definedName>
    <definedName name="西川町" localSheetId="3">#REF!</definedName>
    <definedName name="西川町" localSheetId="7">#REF!</definedName>
    <definedName name="西川町" localSheetId="6">#REF!</definedName>
    <definedName name="西川町" localSheetId="9">#REF!</definedName>
    <definedName name="西川町" localSheetId="8">#REF!</definedName>
    <definedName name="西川町">#REF!</definedName>
    <definedName name="川西町" localSheetId="10">#REF!</definedName>
    <definedName name="川西町" localSheetId="3">#REF!</definedName>
    <definedName name="川西町" localSheetId="7">#REF!</definedName>
    <definedName name="川西町" localSheetId="6">#REF!</definedName>
    <definedName name="川西町" localSheetId="9">#REF!</definedName>
    <definedName name="川西町" localSheetId="8">#REF!</definedName>
    <definedName name="川西町">#REF!</definedName>
    <definedName name="村山市" localSheetId="10">#REF!</definedName>
    <definedName name="村山市" localSheetId="3">#REF!</definedName>
    <definedName name="村山市" localSheetId="7">#REF!</definedName>
    <definedName name="村山市" localSheetId="6">#REF!</definedName>
    <definedName name="村山市" localSheetId="9">#REF!</definedName>
    <definedName name="村山市" localSheetId="8">#REF!</definedName>
    <definedName name="村山市">#REF!</definedName>
    <definedName name="大江町" localSheetId="10">#REF!</definedName>
    <definedName name="大江町" localSheetId="3">#REF!</definedName>
    <definedName name="大江町" localSheetId="7">#REF!</definedName>
    <definedName name="大江町" localSheetId="6">#REF!</definedName>
    <definedName name="大江町" localSheetId="9">#REF!</definedName>
    <definedName name="大江町" localSheetId="8">#REF!</definedName>
    <definedName name="大江町">#REF!</definedName>
    <definedName name="大石田町" localSheetId="10">#REF!</definedName>
    <definedName name="大石田町" localSheetId="3">#REF!</definedName>
    <definedName name="大石田町" localSheetId="7">#REF!</definedName>
    <definedName name="大石田町" localSheetId="6">#REF!</definedName>
    <definedName name="大石田町" localSheetId="9">#REF!</definedName>
    <definedName name="大石田町" localSheetId="8">#REF!</definedName>
    <definedName name="大石田町">#REF!</definedName>
    <definedName name="大蔵村" localSheetId="10">#REF!</definedName>
    <definedName name="大蔵村" localSheetId="3">#REF!</definedName>
    <definedName name="大蔵村" localSheetId="7">#REF!</definedName>
    <definedName name="大蔵村" localSheetId="6">#REF!</definedName>
    <definedName name="大蔵村" localSheetId="9">#REF!</definedName>
    <definedName name="大蔵村" localSheetId="8">#REF!</definedName>
    <definedName name="大蔵村">#REF!</definedName>
    <definedName name="中山町" localSheetId="10">#REF!</definedName>
    <definedName name="中山町" localSheetId="3">#REF!</definedName>
    <definedName name="中山町" localSheetId="7">#REF!</definedName>
    <definedName name="中山町" localSheetId="6">#REF!</definedName>
    <definedName name="中山町" localSheetId="9">#REF!</definedName>
    <definedName name="中山町" localSheetId="8">#REF!</definedName>
    <definedName name="中山町">#REF!</definedName>
    <definedName name="朝日村" localSheetId="10">#REF!</definedName>
    <definedName name="朝日村" localSheetId="3">#REF!</definedName>
    <definedName name="朝日村" localSheetId="7">#REF!</definedName>
    <definedName name="朝日村" localSheetId="6">#REF!</definedName>
    <definedName name="朝日村" localSheetId="9">#REF!</definedName>
    <definedName name="朝日村" localSheetId="8">#REF!</definedName>
    <definedName name="朝日村">#REF!</definedName>
    <definedName name="朝日町" localSheetId="10">#REF!</definedName>
    <definedName name="朝日町" localSheetId="3">#REF!</definedName>
    <definedName name="朝日町" localSheetId="7">#REF!</definedName>
    <definedName name="朝日町" localSheetId="6">#REF!</definedName>
    <definedName name="朝日町" localSheetId="9">#REF!</definedName>
    <definedName name="朝日町" localSheetId="8">#REF!</definedName>
    <definedName name="朝日町">#REF!</definedName>
    <definedName name="長井市" localSheetId="10">#REF!</definedName>
    <definedName name="長井市" localSheetId="3">#REF!</definedName>
    <definedName name="長井市" localSheetId="7">#REF!</definedName>
    <definedName name="長井市" localSheetId="6">#REF!</definedName>
    <definedName name="長井市" localSheetId="9">#REF!</definedName>
    <definedName name="長井市" localSheetId="8">#REF!</definedName>
    <definedName name="長井市">#REF!</definedName>
    <definedName name="鶴岡市" localSheetId="10">#REF!</definedName>
    <definedName name="鶴岡市" localSheetId="3">#REF!</definedName>
    <definedName name="鶴岡市" localSheetId="7">#REF!</definedName>
    <definedName name="鶴岡市" localSheetId="6">#REF!</definedName>
    <definedName name="鶴岡市" localSheetId="9">#REF!</definedName>
    <definedName name="鶴岡市" localSheetId="8">#REF!</definedName>
    <definedName name="鶴岡市">#REF!</definedName>
    <definedName name="天童市" localSheetId="10">#REF!</definedName>
    <definedName name="天童市" localSheetId="3">#REF!</definedName>
    <definedName name="天童市" localSheetId="7">#REF!</definedName>
    <definedName name="天童市" localSheetId="6">#REF!</definedName>
    <definedName name="天童市" localSheetId="9">#REF!</definedName>
    <definedName name="天童市" localSheetId="8">#REF!</definedName>
    <definedName name="天童市">#REF!</definedName>
    <definedName name="東根市" localSheetId="10">#REF!</definedName>
    <definedName name="東根市" localSheetId="3">#REF!</definedName>
    <definedName name="東根市" localSheetId="7">#REF!</definedName>
    <definedName name="東根市" localSheetId="6">#REF!</definedName>
    <definedName name="東根市" localSheetId="9">#REF!</definedName>
    <definedName name="東根市" localSheetId="8">#REF!</definedName>
    <definedName name="東根市">#REF!</definedName>
    <definedName name="藤島町" localSheetId="10">#REF!</definedName>
    <definedName name="藤島町" localSheetId="3">#REF!</definedName>
    <definedName name="藤島町" localSheetId="7">#REF!</definedName>
    <definedName name="藤島町" localSheetId="6">#REF!</definedName>
    <definedName name="藤島町" localSheetId="9">#REF!</definedName>
    <definedName name="藤島町" localSheetId="8">#REF!</definedName>
    <definedName name="藤島町">#REF!</definedName>
    <definedName name="南陽市" localSheetId="10">#REF!</definedName>
    <definedName name="南陽市" localSheetId="3">#REF!</definedName>
    <definedName name="南陽市" localSheetId="7">#REF!</definedName>
    <definedName name="南陽市" localSheetId="6">#REF!</definedName>
    <definedName name="南陽市" localSheetId="9">#REF!</definedName>
    <definedName name="南陽市" localSheetId="8">#REF!</definedName>
    <definedName name="南陽市">#REF!</definedName>
    <definedName name="白鷹町" localSheetId="10">#REF!</definedName>
    <definedName name="白鷹町" localSheetId="3">#REF!</definedName>
    <definedName name="白鷹町" localSheetId="7">#REF!</definedName>
    <definedName name="白鷹町" localSheetId="6">#REF!</definedName>
    <definedName name="白鷹町" localSheetId="9">#REF!</definedName>
    <definedName name="白鷹町" localSheetId="8">#REF!</definedName>
    <definedName name="白鷹町">#REF!</definedName>
    <definedName name="八幡町" localSheetId="10">#REF!</definedName>
    <definedName name="八幡町" localSheetId="3">#REF!</definedName>
    <definedName name="八幡町" localSheetId="7">#REF!</definedName>
    <definedName name="八幡町" localSheetId="6">#REF!</definedName>
    <definedName name="八幡町" localSheetId="9">#REF!</definedName>
    <definedName name="八幡町" localSheetId="8">#REF!</definedName>
    <definedName name="八幡町">#REF!</definedName>
    <definedName name="飯豊町" localSheetId="10">#REF!</definedName>
    <definedName name="飯豊町" localSheetId="3">#REF!</definedName>
    <definedName name="飯豊町" localSheetId="7">#REF!</definedName>
    <definedName name="飯豊町" localSheetId="6">#REF!</definedName>
    <definedName name="飯豊町" localSheetId="9">#REF!</definedName>
    <definedName name="飯豊町" localSheetId="8">#REF!</definedName>
    <definedName name="飯豊町">#REF!</definedName>
    <definedName name="番号" localSheetId="10">#REF!</definedName>
    <definedName name="番号" localSheetId="3">#REF!</definedName>
    <definedName name="番号" localSheetId="7">#REF!</definedName>
    <definedName name="番号" localSheetId="6">#REF!</definedName>
    <definedName name="番号" localSheetId="9">#REF!</definedName>
    <definedName name="番号" localSheetId="8">#REF!</definedName>
    <definedName name="番号">#REF!</definedName>
    <definedName name="尾花沢市" localSheetId="10">#REF!</definedName>
    <definedName name="尾花沢市" localSheetId="3">#REF!</definedName>
    <definedName name="尾花沢市" localSheetId="7">#REF!</definedName>
    <definedName name="尾花沢市" localSheetId="6">#REF!</definedName>
    <definedName name="尾花沢市" localSheetId="9">#REF!</definedName>
    <definedName name="尾花沢市" localSheetId="8">#REF!</definedName>
    <definedName name="尾花沢市">#REF!</definedName>
    <definedName name="平田町" localSheetId="10">#REF!</definedName>
    <definedName name="平田町" localSheetId="3">#REF!</definedName>
    <definedName name="平田町" localSheetId="7">#REF!</definedName>
    <definedName name="平田町" localSheetId="6">#REF!</definedName>
    <definedName name="平田町" localSheetId="9">#REF!</definedName>
    <definedName name="平田町" localSheetId="8">#REF!</definedName>
    <definedName name="平田町">#REF!</definedName>
    <definedName name="米沢市" localSheetId="10">#REF!</definedName>
    <definedName name="米沢市" localSheetId="3">#REF!</definedName>
    <definedName name="米沢市" localSheetId="7">#REF!</definedName>
    <definedName name="米沢市" localSheetId="6">#REF!</definedName>
    <definedName name="米沢市" localSheetId="9">#REF!</definedName>
    <definedName name="米沢市" localSheetId="8">#REF!</definedName>
    <definedName name="米沢市">#REF!</definedName>
    <definedName name="遊佐町" localSheetId="10">#REF!</definedName>
    <definedName name="遊佐町" localSheetId="3">#REF!</definedName>
    <definedName name="遊佐町" localSheetId="7">#REF!</definedName>
    <definedName name="遊佐町" localSheetId="6">#REF!</definedName>
    <definedName name="遊佐町" localSheetId="9">#REF!</definedName>
    <definedName name="遊佐町" localSheetId="8">#REF!</definedName>
    <definedName name="遊佐町">#REF!</definedName>
    <definedName name="余目町" localSheetId="10">#REF!</definedName>
    <definedName name="余目町" localSheetId="3">#REF!</definedName>
    <definedName name="余目町" localSheetId="7">#REF!</definedName>
    <definedName name="余目町" localSheetId="6">#REF!</definedName>
    <definedName name="余目町" localSheetId="9">#REF!</definedName>
    <definedName name="余目町" localSheetId="8">#REF!</definedName>
    <definedName name="余目町">#REF!</definedName>
    <definedName name="立川町" localSheetId="10">#REF!</definedName>
    <definedName name="立川町" localSheetId="3">#REF!</definedName>
    <definedName name="立川町" localSheetId="7">#REF!</definedName>
    <definedName name="立川町" localSheetId="6">#REF!</definedName>
    <definedName name="立川町" localSheetId="9">#REF!</definedName>
    <definedName name="立川町" localSheetId="8">#REF!</definedName>
    <definedName name="立川町">#REF!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7" i="248" l="1"/>
  <c r="F47" i="248"/>
  <c r="F48" i="248" s="1"/>
  <c r="H26" i="248"/>
  <c r="F26" i="248"/>
  <c r="H20" i="248"/>
  <c r="F20" i="248"/>
  <c r="H17" i="248"/>
  <c r="F53" i="248" s="1"/>
  <c r="F17" i="248"/>
  <c r="H48" i="248" l="1"/>
  <c r="D157" i="247" l="1"/>
  <c r="D156" i="247"/>
  <c r="D154" i="247" s="1"/>
  <c r="G153" i="247"/>
  <c r="D153" i="247"/>
  <c r="G152" i="247"/>
  <c r="D152" i="247"/>
  <c r="D151" i="247" s="1"/>
  <c r="G151" i="247"/>
  <c r="G101" i="247"/>
  <c r="D101" i="247"/>
  <c r="G100" i="247"/>
  <c r="D100" i="247"/>
  <c r="G99" i="247"/>
  <c r="D99" i="247"/>
  <c r="G54" i="247"/>
  <c r="D54" i="247"/>
  <c r="G53" i="247"/>
  <c r="D53" i="247"/>
  <c r="D52" i="247" s="1"/>
  <c r="G52" i="247"/>
  <c r="G31" i="247"/>
  <c r="G157" i="247" s="1"/>
  <c r="D31" i="247"/>
  <c r="G30" i="247"/>
  <c r="G156" i="247" s="1"/>
  <c r="D30" i="247"/>
  <c r="D29" i="247" s="1"/>
  <c r="G29" i="247"/>
  <c r="G154" i="247" s="1"/>
  <c r="K15" i="244"/>
  <c r="I15" i="243"/>
  <c r="C15" i="243"/>
  <c r="J5" i="15"/>
  <c r="G159" i="247" l="1"/>
  <c r="J72" i="11" l="1"/>
  <c r="J44" i="11"/>
  <c r="L46" i="15" l="1"/>
  <c r="L45" i="15"/>
  <c r="L44" i="15"/>
  <c r="L43" i="15"/>
  <c r="L42" i="15"/>
  <c r="L41" i="15"/>
  <c r="L40" i="15"/>
  <c r="L39" i="15"/>
  <c r="L38" i="15"/>
  <c r="L37" i="15"/>
  <c r="L36" i="15"/>
  <c r="L35" i="15"/>
  <c r="L34" i="15"/>
  <c r="L33" i="15"/>
  <c r="L32" i="15"/>
  <c r="L31" i="15"/>
  <c r="L30" i="15"/>
  <c r="L29" i="15"/>
  <c r="L28" i="15"/>
  <c r="L27" i="15"/>
  <c r="L26" i="15"/>
  <c r="L25" i="15"/>
  <c r="L24" i="15"/>
  <c r="L23" i="15"/>
  <c r="L22" i="15"/>
  <c r="L21" i="15"/>
  <c r="L20" i="15"/>
  <c r="L19" i="15"/>
  <c r="L18" i="15"/>
  <c r="L17" i="15"/>
  <c r="L16" i="15"/>
  <c r="L15" i="15"/>
  <c r="L14" i="15"/>
  <c r="L13" i="15"/>
  <c r="L12" i="15"/>
  <c r="L11" i="15"/>
  <c r="L10" i="15"/>
  <c r="L9" i="15"/>
  <c r="L8" i="15"/>
  <c r="L7" i="15"/>
  <c r="L6" i="15"/>
  <c r="L5" i="15"/>
  <c r="L4" i="15"/>
  <c r="L147" i="11"/>
  <c r="L146" i="11"/>
  <c r="J148" i="11" s="1"/>
  <c r="L145" i="11"/>
  <c r="J147" i="11" s="1"/>
  <c r="L144" i="11"/>
  <c r="J146" i="11" s="1"/>
  <c r="L143" i="11"/>
  <c r="J145" i="11" s="1"/>
  <c r="L142" i="11"/>
  <c r="J144" i="11" s="1"/>
  <c r="L141" i="11"/>
  <c r="J143" i="11" s="1"/>
  <c r="L140" i="11"/>
  <c r="J142" i="11" s="1"/>
  <c r="L139" i="11"/>
  <c r="J141" i="11" s="1"/>
  <c r="L138" i="11"/>
  <c r="J140" i="11" s="1"/>
  <c r="L137" i="11"/>
  <c r="J139" i="11" s="1"/>
  <c r="L136" i="11"/>
  <c r="J138" i="11" s="1"/>
  <c r="L135" i="11"/>
  <c r="J137" i="11" s="1"/>
  <c r="L134" i="11"/>
  <c r="J136" i="11" s="1"/>
  <c r="L133" i="11"/>
  <c r="J135" i="11" s="1"/>
  <c r="L132" i="11"/>
  <c r="J134" i="11" s="1"/>
  <c r="L131" i="11"/>
  <c r="J133" i="11" s="1"/>
  <c r="L130" i="11"/>
  <c r="J132" i="11" s="1"/>
  <c r="L129" i="11"/>
  <c r="J131" i="11" s="1"/>
  <c r="L128" i="11"/>
  <c r="J130" i="11" s="1"/>
  <c r="L127" i="11"/>
  <c r="J129" i="11" s="1"/>
  <c r="L126" i="11"/>
  <c r="J128" i="11" s="1"/>
  <c r="L125" i="11"/>
  <c r="J127" i="11" s="1"/>
  <c r="L124" i="11"/>
  <c r="J126" i="11" s="1"/>
  <c r="L123" i="11"/>
  <c r="J125" i="11" s="1"/>
  <c r="L122" i="11"/>
  <c r="J124" i="11" s="1"/>
  <c r="L121" i="11"/>
  <c r="J123" i="11" s="1"/>
  <c r="L120" i="11"/>
  <c r="J122" i="11" s="1"/>
  <c r="L119" i="11"/>
  <c r="J121" i="11" s="1"/>
  <c r="L118" i="11"/>
  <c r="J120" i="11" s="1"/>
  <c r="L117" i="11"/>
  <c r="J119" i="11" s="1"/>
  <c r="L116" i="11"/>
  <c r="J118" i="11" s="1"/>
  <c r="L115" i="11"/>
  <c r="J117" i="11" s="1"/>
  <c r="L114" i="11"/>
  <c r="J116" i="11" s="1"/>
  <c r="L113" i="11"/>
  <c r="J115" i="11" s="1"/>
  <c r="L112" i="11"/>
  <c r="J114" i="11" s="1"/>
  <c r="L111" i="11"/>
  <c r="J113" i="11" s="1"/>
  <c r="L110" i="11"/>
  <c r="J112" i="11" s="1"/>
  <c r="L109" i="11"/>
  <c r="J111" i="11" s="1"/>
  <c r="L108" i="11"/>
  <c r="J110" i="11" s="1"/>
  <c r="L107" i="11"/>
  <c r="J109" i="11" s="1"/>
  <c r="L106" i="11"/>
  <c r="J108" i="11" s="1"/>
  <c r="L105" i="11"/>
  <c r="J107" i="11" s="1"/>
  <c r="L104" i="11"/>
  <c r="J106" i="11" s="1"/>
  <c r="L103" i="11"/>
  <c r="J105" i="11" s="1"/>
  <c r="L102" i="11"/>
  <c r="J104" i="11" s="1"/>
  <c r="L101" i="11"/>
  <c r="J103" i="11" s="1"/>
  <c r="L100" i="11"/>
  <c r="J102" i="11" s="1"/>
  <c r="L99" i="11"/>
  <c r="J101" i="11" s="1"/>
  <c r="L98" i="11"/>
  <c r="J100" i="11" s="1"/>
  <c r="L97" i="11"/>
  <c r="J99" i="11" s="1"/>
  <c r="L96" i="11"/>
  <c r="J98" i="11" s="1"/>
  <c r="L95" i="11"/>
  <c r="J97" i="11" s="1"/>
  <c r="L94" i="11"/>
  <c r="J96" i="11" s="1"/>
  <c r="L93" i="11"/>
  <c r="J95" i="11" s="1"/>
  <c r="L92" i="11"/>
  <c r="J94" i="11" s="1"/>
  <c r="L91" i="11"/>
  <c r="J93" i="11" s="1"/>
  <c r="L90" i="11"/>
  <c r="J92" i="11" s="1"/>
  <c r="L89" i="11"/>
  <c r="J91" i="11" s="1"/>
  <c r="L88" i="11"/>
  <c r="J90" i="11" s="1"/>
  <c r="L87" i="11"/>
  <c r="J89" i="11" s="1"/>
  <c r="L86" i="11"/>
  <c r="J88" i="11" s="1"/>
  <c r="L85" i="11"/>
  <c r="J87" i="11" s="1"/>
  <c r="L84" i="11"/>
  <c r="J86" i="11" s="1"/>
  <c r="L83" i="11"/>
  <c r="J85" i="11" s="1"/>
  <c r="L82" i="11"/>
  <c r="J84" i="11" s="1"/>
  <c r="L81" i="11"/>
  <c r="J83" i="11" s="1"/>
  <c r="L80" i="11"/>
  <c r="J82" i="11" s="1"/>
  <c r="L79" i="11"/>
  <c r="J81" i="11" s="1"/>
  <c r="L78" i="11"/>
  <c r="J80" i="11" s="1"/>
  <c r="L77" i="11"/>
  <c r="J79" i="11" s="1"/>
  <c r="L76" i="11"/>
  <c r="J78" i="11" s="1"/>
  <c r="L75" i="11"/>
  <c r="J77" i="11" s="1"/>
  <c r="L74" i="11"/>
  <c r="J76" i="11" s="1"/>
  <c r="L73" i="11"/>
  <c r="J75" i="11" s="1"/>
  <c r="L72" i="11"/>
  <c r="J74" i="11" s="1"/>
  <c r="L71" i="11"/>
  <c r="J73" i="11" s="1"/>
  <c r="L70" i="11"/>
  <c r="J71" i="11" s="1"/>
  <c r="L69" i="11"/>
  <c r="J70" i="11" s="1"/>
  <c r="L68" i="11"/>
  <c r="J69" i="11" s="1"/>
  <c r="L67" i="11"/>
  <c r="J68" i="11" s="1"/>
  <c r="L66" i="11"/>
  <c r="J67" i="11" s="1"/>
  <c r="L65" i="11"/>
  <c r="J66" i="11" s="1"/>
  <c r="L64" i="11"/>
  <c r="J65" i="11" s="1"/>
  <c r="L63" i="11"/>
  <c r="J64" i="11" s="1"/>
  <c r="L62" i="11"/>
  <c r="J63" i="11" s="1"/>
  <c r="L61" i="11"/>
  <c r="J62" i="11" s="1"/>
  <c r="L60" i="11"/>
  <c r="J61" i="11" s="1"/>
  <c r="L59" i="11"/>
  <c r="J60" i="11" s="1"/>
  <c r="L58" i="11"/>
  <c r="J59" i="11" s="1"/>
  <c r="L57" i="11"/>
  <c r="J58" i="11" s="1"/>
  <c r="L56" i="11"/>
  <c r="J57" i="11" s="1"/>
  <c r="L55" i="11"/>
  <c r="J56" i="11" s="1"/>
  <c r="L54" i="11"/>
  <c r="J55" i="11" s="1"/>
  <c r="L53" i="11"/>
  <c r="J54" i="11" s="1"/>
  <c r="L52" i="11"/>
  <c r="J53" i="11" s="1"/>
  <c r="L51" i="11"/>
  <c r="J52" i="11" s="1"/>
  <c r="L50" i="11"/>
  <c r="J51" i="11" s="1"/>
  <c r="L49" i="11"/>
  <c r="J50" i="11" s="1"/>
  <c r="L48" i="11"/>
  <c r="J49" i="11" s="1"/>
  <c r="L47" i="11"/>
  <c r="J48" i="11" s="1"/>
  <c r="L46" i="11"/>
  <c r="J47" i="11" s="1"/>
  <c r="L45" i="11"/>
  <c r="J46" i="11" s="1"/>
  <c r="L44" i="11"/>
  <c r="J45" i="11" s="1"/>
  <c r="L43" i="11"/>
  <c r="J43" i="11" s="1"/>
  <c r="L42" i="11"/>
  <c r="J42" i="11" s="1"/>
  <c r="L41" i="11"/>
  <c r="J41" i="11" s="1"/>
  <c r="L40" i="11"/>
  <c r="J40" i="11" s="1"/>
  <c r="L39" i="11"/>
  <c r="J39" i="11" s="1"/>
  <c r="L38" i="11"/>
  <c r="J38" i="11" s="1"/>
  <c r="L37" i="11"/>
  <c r="J37" i="11" s="1"/>
  <c r="L36" i="11"/>
  <c r="J36" i="11" s="1"/>
  <c r="L35" i="11"/>
  <c r="J35" i="11" s="1"/>
  <c r="L34" i="11"/>
  <c r="J34" i="11" s="1"/>
  <c r="L33" i="11"/>
  <c r="J33" i="11" s="1"/>
  <c r="L32" i="11"/>
  <c r="J32" i="11" s="1"/>
  <c r="L31" i="11"/>
  <c r="J31" i="11" s="1"/>
  <c r="L30" i="11"/>
  <c r="J30" i="11" s="1"/>
  <c r="L29" i="11"/>
  <c r="J29" i="11" s="1"/>
  <c r="L28" i="11"/>
  <c r="J28" i="11" s="1"/>
  <c r="L27" i="11"/>
  <c r="J27" i="11" s="1"/>
  <c r="L26" i="11"/>
  <c r="J26" i="11" s="1"/>
  <c r="L25" i="11"/>
  <c r="J25" i="11" s="1"/>
  <c r="L24" i="11"/>
  <c r="J24" i="11" s="1"/>
  <c r="L23" i="11"/>
  <c r="J23" i="11" s="1"/>
  <c r="L22" i="11"/>
  <c r="J22" i="11" s="1"/>
  <c r="L21" i="11"/>
  <c r="J21" i="11" s="1"/>
  <c r="L20" i="11"/>
  <c r="J20" i="11" s="1"/>
  <c r="L19" i="11"/>
  <c r="J19" i="11" s="1"/>
  <c r="L18" i="11"/>
  <c r="J18" i="11" s="1"/>
  <c r="L17" i="11"/>
  <c r="J17" i="11" s="1"/>
  <c r="L16" i="11"/>
  <c r="J16" i="11" s="1"/>
  <c r="L15" i="11"/>
  <c r="J15" i="11" s="1"/>
  <c r="L14" i="11"/>
  <c r="J14" i="11" s="1"/>
  <c r="L13" i="11"/>
  <c r="J13" i="11" s="1"/>
  <c r="L12" i="11"/>
  <c r="J12" i="11" s="1"/>
  <c r="L11" i="11"/>
  <c r="J11" i="11" s="1"/>
  <c r="L10" i="11"/>
  <c r="J10" i="11" s="1"/>
  <c r="L9" i="11"/>
  <c r="J9" i="11" s="1"/>
  <c r="L8" i="11"/>
  <c r="J8" i="11" s="1"/>
  <c r="L7" i="11"/>
  <c r="J7" i="11" s="1"/>
  <c r="L6" i="11"/>
  <c r="J6" i="11" s="1"/>
  <c r="L5" i="11"/>
  <c r="J5" i="11" s="1"/>
  <c r="L4" i="11"/>
  <c r="J4" i="11" s="1"/>
  <c r="J38" i="15" l="1"/>
  <c r="J41" i="15" l="1"/>
  <c r="J53" i="15"/>
  <c r="J52" i="15" l="1"/>
  <c r="J40" i="15"/>
  <c r="J45" i="15" l="1"/>
  <c r="J51" i="15" l="1"/>
  <c r="J47" i="15"/>
  <c r="J46" i="15"/>
  <c r="J50" i="15"/>
  <c r="J49" i="15"/>
  <c r="J7" i="15"/>
  <c r="J6" i="15"/>
  <c r="J48" i="15"/>
  <c r="K114" i="82"/>
  <c r="K113" i="82"/>
  <c r="K112" i="82"/>
  <c r="K111" i="82"/>
  <c r="K110" i="82"/>
  <c r="K109" i="82"/>
  <c r="K108" i="82"/>
  <c r="K107" i="82"/>
  <c r="K106" i="82"/>
  <c r="K105" i="82"/>
  <c r="K104" i="82"/>
  <c r="K103" i="82"/>
  <c r="K102" i="82"/>
  <c r="K101" i="82"/>
  <c r="K100" i="82"/>
  <c r="K99" i="82"/>
  <c r="K98" i="82"/>
  <c r="K97" i="82"/>
  <c r="K96" i="82"/>
  <c r="K95" i="82"/>
  <c r="K94" i="82"/>
  <c r="K93" i="82"/>
  <c r="K92" i="82"/>
  <c r="K91" i="82"/>
  <c r="K90" i="82"/>
  <c r="K89" i="82"/>
  <c r="K88" i="82"/>
  <c r="K87" i="82"/>
  <c r="K86" i="82"/>
  <c r="K85" i="82"/>
  <c r="K84" i="82"/>
  <c r="K83" i="82"/>
  <c r="K82" i="82"/>
  <c r="K81" i="82"/>
  <c r="K80" i="82"/>
  <c r="K79" i="82"/>
  <c r="K78" i="82"/>
  <c r="K77" i="82"/>
  <c r="K76" i="82"/>
  <c r="K75" i="82"/>
  <c r="K74" i="82"/>
  <c r="K73" i="82"/>
  <c r="K72" i="82"/>
  <c r="K71" i="82"/>
  <c r="K70" i="82"/>
  <c r="K69" i="82"/>
  <c r="K68" i="82"/>
  <c r="K67" i="82"/>
  <c r="K66" i="82"/>
  <c r="K65" i="82"/>
  <c r="K64" i="82"/>
  <c r="K63" i="82"/>
  <c r="K62" i="82"/>
  <c r="K61" i="82"/>
  <c r="K60" i="82"/>
  <c r="K59" i="82"/>
  <c r="K58" i="82"/>
  <c r="K57" i="82"/>
  <c r="K56" i="82"/>
  <c r="K55" i="82"/>
  <c r="K54" i="82"/>
  <c r="K53" i="82"/>
  <c r="K52" i="82"/>
  <c r="K51" i="82"/>
  <c r="K50" i="82"/>
  <c r="K49" i="82"/>
  <c r="K48" i="82"/>
  <c r="K47" i="82"/>
  <c r="K46" i="82"/>
  <c r="K45" i="82"/>
  <c r="K44" i="82"/>
  <c r="K43" i="82"/>
  <c r="K42" i="82"/>
  <c r="K41" i="82"/>
  <c r="K40" i="82"/>
  <c r="K39" i="82"/>
  <c r="K38" i="82"/>
  <c r="K37" i="82"/>
  <c r="K36" i="82"/>
  <c r="K35" i="82"/>
  <c r="K34" i="82"/>
  <c r="K33" i="82"/>
  <c r="K32" i="82"/>
  <c r="K31" i="82"/>
  <c r="K30" i="82"/>
  <c r="K29" i="82"/>
  <c r="K28" i="82"/>
  <c r="K27" i="82"/>
  <c r="K26" i="82"/>
  <c r="K25" i="82"/>
  <c r="K24" i="82"/>
  <c r="K23" i="82"/>
  <c r="K22" i="82"/>
  <c r="K21" i="82"/>
  <c r="K20" i="82"/>
  <c r="K19" i="82"/>
  <c r="K18" i="82"/>
  <c r="K17" i="82"/>
  <c r="K16" i="82"/>
  <c r="K15" i="82"/>
  <c r="K14" i="82"/>
  <c r="K13" i="82"/>
  <c r="K12" i="82"/>
  <c r="K11" i="82"/>
  <c r="K10" i="82"/>
  <c r="K9" i="82"/>
  <c r="K8" i="82"/>
  <c r="K7" i="82"/>
  <c r="K6" i="82"/>
  <c r="K5" i="82"/>
  <c r="K4" i="82"/>
  <c r="J11" i="15" l="1"/>
  <c r="J23" i="15"/>
  <c r="J26" i="15"/>
  <c r="J27" i="15"/>
  <c r="J29" i="15"/>
  <c r="J24" i="15" l="1"/>
  <c r="J30" i="15"/>
  <c r="J33" i="15"/>
  <c r="J21" i="15"/>
  <c r="J17" i="15"/>
  <c r="J31" i="15"/>
  <c r="J34" i="15"/>
  <c r="J19" i="15"/>
  <c r="J35" i="15"/>
  <c r="J32" i="15"/>
  <c r="J28" i="15"/>
  <c r="J25" i="15"/>
  <c r="J22" i="15"/>
  <c r="J20" i="15"/>
  <c r="J18" i="15"/>
  <c r="J16" i="15"/>
  <c r="J15" i="15"/>
  <c r="J39" i="15" l="1"/>
  <c r="J14" i="15"/>
  <c r="J36" i="15"/>
  <c r="J13" i="15"/>
  <c r="J37" i="15"/>
  <c r="J12" i="15"/>
  <c r="L161" i="15"/>
  <c r="L160" i="15"/>
  <c r="L159" i="15"/>
  <c r="L158" i="15"/>
  <c r="L157" i="15"/>
  <c r="L156" i="15"/>
</calcChain>
</file>

<file path=xl/sharedStrings.xml><?xml version="1.0" encoding="utf-8"?>
<sst xmlns="http://schemas.openxmlformats.org/spreadsheetml/2006/main" count="4279" uniqueCount="3028">
  <si>
    <t>米沢市大字笹野202-3</t>
  </si>
  <si>
    <t>南陽やすらぎ荘</t>
  </si>
  <si>
    <t>置賜広域行政事務組合</t>
  </si>
  <si>
    <t>999-2232</t>
  </si>
  <si>
    <t>南陽市三間通1065</t>
  </si>
  <si>
    <t>0238-47-5541</t>
  </si>
  <si>
    <t>おいたま荘</t>
  </si>
  <si>
    <t>西置賜行政組合</t>
  </si>
  <si>
    <t>993-0033</t>
  </si>
  <si>
    <t>長井市今泉1857-6</t>
  </si>
  <si>
    <t>0238-88-9011</t>
  </si>
  <si>
    <t>思恩会</t>
  </si>
  <si>
    <t>養護老人ホーム：
措置による入所者を養護するとともに、自立した日常生活を営み、社会的活動に参加するために必要な指導・訓練その他の援助を行います。</t>
    <rPh sb="9" eb="11">
      <t>ソチ</t>
    </rPh>
    <rPh sb="14" eb="16">
      <t>ニュウショ</t>
    </rPh>
    <rPh sb="16" eb="17">
      <t>シャ</t>
    </rPh>
    <rPh sb="18" eb="20">
      <t>ヨウゴ</t>
    </rPh>
    <rPh sb="27" eb="29">
      <t>ジリツ</t>
    </rPh>
    <rPh sb="31" eb="33">
      <t>ニチジョウ</t>
    </rPh>
    <rPh sb="33" eb="35">
      <t>セイカツ</t>
    </rPh>
    <rPh sb="36" eb="37">
      <t>イトナ</t>
    </rPh>
    <rPh sb="39" eb="42">
      <t>シャカイテキ</t>
    </rPh>
    <rPh sb="42" eb="44">
      <t>カツドウ</t>
    </rPh>
    <rPh sb="45" eb="47">
      <t>サンカ</t>
    </rPh>
    <rPh sb="52" eb="54">
      <t>ヒツヨウ</t>
    </rPh>
    <rPh sb="55" eb="57">
      <t>シドウ</t>
    </rPh>
    <rPh sb="58" eb="60">
      <t>クンレン</t>
    </rPh>
    <rPh sb="62" eb="63">
      <t>タ</t>
    </rPh>
    <rPh sb="64" eb="66">
      <t>エンジョ</t>
    </rPh>
    <rPh sb="67" eb="68">
      <t>オコナ</t>
    </rPh>
    <phoneticPr fontId="8"/>
  </si>
  <si>
    <t>軽費老人ホーム：
低額な料金で老人を入所させ、食事の提供その他日常生活に必要な便宜を提供します。
介護保険の特定施設入居者生活介護の指定を受けた施設では、施設が直接日常生活の世話・機能訓練等の介護サービスを提供します。</t>
    <rPh sb="9" eb="11">
      <t>テイガク</t>
    </rPh>
    <rPh sb="12" eb="14">
      <t>リョウキン</t>
    </rPh>
    <rPh sb="15" eb="17">
      <t>ロウジン</t>
    </rPh>
    <rPh sb="18" eb="20">
      <t>ニュウショ</t>
    </rPh>
    <rPh sb="23" eb="25">
      <t>ショクジ</t>
    </rPh>
    <rPh sb="26" eb="28">
      <t>テイキョウ</t>
    </rPh>
    <rPh sb="30" eb="31">
      <t>タ</t>
    </rPh>
    <rPh sb="31" eb="33">
      <t>ニチジョウ</t>
    </rPh>
    <rPh sb="33" eb="35">
      <t>セイカツ</t>
    </rPh>
    <rPh sb="36" eb="38">
      <t>ヒツヨウ</t>
    </rPh>
    <rPh sb="39" eb="41">
      <t>ベンギ</t>
    </rPh>
    <rPh sb="42" eb="44">
      <t>テイキョウ</t>
    </rPh>
    <rPh sb="49" eb="51">
      <t>カイゴ</t>
    </rPh>
    <rPh sb="51" eb="53">
      <t>ホケン</t>
    </rPh>
    <rPh sb="54" eb="56">
      <t>トクテイ</t>
    </rPh>
    <rPh sb="56" eb="58">
      <t>シセツ</t>
    </rPh>
    <rPh sb="58" eb="61">
      <t>ニュウキョシャ</t>
    </rPh>
    <rPh sb="61" eb="63">
      <t>セイカツ</t>
    </rPh>
    <rPh sb="63" eb="65">
      <t>カイゴ</t>
    </rPh>
    <rPh sb="66" eb="68">
      <t>シテイ</t>
    </rPh>
    <rPh sb="69" eb="70">
      <t>ウ</t>
    </rPh>
    <rPh sb="72" eb="74">
      <t>シセツ</t>
    </rPh>
    <rPh sb="77" eb="79">
      <t>シセツ</t>
    </rPh>
    <rPh sb="80" eb="82">
      <t>チョクセツ</t>
    </rPh>
    <rPh sb="82" eb="84">
      <t>ニチジョウ</t>
    </rPh>
    <rPh sb="84" eb="86">
      <t>セイカツ</t>
    </rPh>
    <rPh sb="87" eb="89">
      <t>セワ</t>
    </rPh>
    <rPh sb="90" eb="92">
      <t>キノウ</t>
    </rPh>
    <rPh sb="92" eb="95">
      <t>クンレントウ</t>
    </rPh>
    <rPh sb="96" eb="98">
      <t>カイゴ</t>
    </rPh>
    <rPh sb="103" eb="105">
      <t>テイキョウ</t>
    </rPh>
    <phoneticPr fontId="8"/>
  </si>
  <si>
    <t>定  員</t>
  </si>
  <si>
    <t>特定施設入所者　　生活介護</t>
    <rPh sb="0" eb="2">
      <t>トクテイ</t>
    </rPh>
    <rPh sb="2" eb="4">
      <t>シセツ</t>
    </rPh>
    <rPh sb="4" eb="7">
      <t>ニュウショシャ</t>
    </rPh>
    <rPh sb="9" eb="11">
      <t>セイカツ</t>
    </rPh>
    <rPh sb="11" eb="13">
      <t>カイゴ</t>
    </rPh>
    <phoneticPr fontId="8"/>
  </si>
  <si>
    <t xml:space="preserve">  　施   設   名</t>
  </si>
  <si>
    <t>福</t>
  </si>
  <si>
    <t>S</t>
  </si>
  <si>
    <t>計</t>
    <rPh sb="0" eb="1">
      <t>ケイ</t>
    </rPh>
    <phoneticPr fontId="8"/>
  </si>
  <si>
    <t>施設</t>
    <rPh sb="0" eb="2">
      <t>シセツ</t>
    </rPh>
    <phoneticPr fontId="8"/>
  </si>
  <si>
    <t>ラ・フォーレ天童</t>
    <rPh sb="6" eb="8">
      <t>テンドウ</t>
    </rPh>
    <phoneticPr fontId="8"/>
  </si>
  <si>
    <t>睦会</t>
    <rPh sb="0" eb="1">
      <t>ムツミ</t>
    </rPh>
    <rPh sb="1" eb="2">
      <t>カイ</t>
    </rPh>
    <phoneticPr fontId="8"/>
  </si>
  <si>
    <t>メルヘン</t>
  </si>
  <si>
    <t>990-0331</t>
  </si>
  <si>
    <t>らふらんす大江</t>
  </si>
  <si>
    <t>碧水会</t>
  </si>
  <si>
    <t>990-1101</t>
  </si>
  <si>
    <t>サンリヴェール米沢</t>
  </si>
  <si>
    <t>米沢弘和会</t>
  </si>
  <si>
    <t>992-0077</t>
  </si>
  <si>
    <t>米沢市大字簗沢3423</t>
  </si>
  <si>
    <t>0238-32-2414</t>
  </si>
  <si>
    <t>ウエルフェア慈光園</t>
    <rPh sb="6" eb="7">
      <t>ジ</t>
    </rPh>
    <rPh sb="7" eb="8">
      <t>コウ</t>
    </rPh>
    <rPh sb="8" eb="9">
      <t>エン</t>
    </rPh>
    <phoneticPr fontId="8"/>
  </si>
  <si>
    <t>長井福祉会</t>
    <rPh sb="0" eb="2">
      <t>ナガイ</t>
    </rPh>
    <rPh sb="2" eb="4">
      <t>フクシ</t>
    </rPh>
    <phoneticPr fontId="8"/>
  </si>
  <si>
    <t>長井市小出3453</t>
    <rPh sb="0" eb="3">
      <t>ナガイシ</t>
    </rPh>
    <rPh sb="3" eb="5">
      <t>コイデ</t>
    </rPh>
    <phoneticPr fontId="8"/>
  </si>
  <si>
    <t>めざみの里</t>
    <rPh sb="4" eb="5">
      <t>サト</t>
    </rPh>
    <phoneticPr fontId="8"/>
  </si>
  <si>
    <t>いいでめざみの里福祉会</t>
    <rPh sb="7" eb="8">
      <t>サト</t>
    </rPh>
    <rPh sb="8" eb="11">
      <t>フクシカイ</t>
    </rPh>
    <phoneticPr fontId="8"/>
  </si>
  <si>
    <t>西置賜郡飯豊町大字萩生3608-1</t>
    <rPh sb="0" eb="4">
      <t>ニシオキタマグン</t>
    </rPh>
    <rPh sb="4" eb="7">
      <t>イイデマチ</t>
    </rPh>
    <rPh sb="7" eb="9">
      <t>オオアザ</t>
    </rPh>
    <rPh sb="9" eb="11">
      <t>ハギュウ</t>
    </rPh>
    <phoneticPr fontId="8"/>
  </si>
  <si>
    <t>鶴が丘</t>
  </si>
  <si>
    <t>めぐみ会</t>
  </si>
  <si>
    <t>997-0018</t>
  </si>
  <si>
    <t>鶴岡市茅原町26-27</t>
  </si>
  <si>
    <t>0235-24-5633</t>
  </si>
  <si>
    <t>サンハイツ酒田</t>
  </si>
  <si>
    <t>友和会</t>
  </si>
  <si>
    <t>998-0862</t>
  </si>
  <si>
    <t>酒田市曙町2-26-9</t>
  </si>
  <si>
    <t>0234-26-7400</t>
  </si>
  <si>
    <t>定員</t>
    <rPh sb="0" eb="2">
      <t>テイイン</t>
    </rPh>
    <phoneticPr fontId="8"/>
  </si>
  <si>
    <t>事業所のＦＡＸ</t>
    <rPh sb="0" eb="3">
      <t>ジギョウショ</t>
    </rPh>
    <phoneticPr fontId="8"/>
  </si>
  <si>
    <t>Ｎｏ.</t>
    <phoneticPr fontId="8"/>
  </si>
  <si>
    <t>事　　　業　　　所　　　の　　　名　　　称</t>
    <phoneticPr fontId="8"/>
  </si>
  <si>
    <t>0237-53-2520</t>
  </si>
  <si>
    <t>事業所番号</t>
    <rPh sb="2" eb="3">
      <t>ショ</t>
    </rPh>
    <phoneticPr fontId="8"/>
  </si>
  <si>
    <t>法　人　等　の　名　称</t>
    <rPh sb="0" eb="3">
      <t>ホウジン</t>
    </rPh>
    <rPh sb="4" eb="5">
      <t>トウ</t>
    </rPh>
    <phoneticPr fontId="8"/>
  </si>
  <si>
    <t>事業所のＴＥＬ</t>
    <phoneticPr fontId="8"/>
  </si>
  <si>
    <t>指定年月日</t>
  </si>
  <si>
    <t>事　　　業　　　所　　　の　　　名　　　称</t>
    <phoneticPr fontId="8"/>
  </si>
  <si>
    <t>事　　　業　　　所　　　の　　　所　　　在　　　地</t>
    <rPh sb="4" eb="5">
      <t>ギョウ</t>
    </rPh>
    <phoneticPr fontId="8"/>
  </si>
  <si>
    <t>0238-38-3011</t>
  </si>
  <si>
    <t>養護老人ホーム</t>
    <rPh sb="0" eb="2">
      <t>ヨウゴ</t>
    </rPh>
    <rPh sb="2" eb="4">
      <t>ロウジン</t>
    </rPh>
    <phoneticPr fontId="8"/>
  </si>
  <si>
    <t>Ｎｏ.</t>
    <phoneticPr fontId="8"/>
  </si>
  <si>
    <t>0235-26-0558</t>
  </si>
  <si>
    <t>0233-32-0330</t>
  </si>
  <si>
    <t>0233-23-6399</t>
  </si>
  <si>
    <t>事　　　業　　　所　　　の　　　名　　　称</t>
    <phoneticPr fontId="8"/>
  </si>
  <si>
    <t>予防</t>
    <rPh sb="0" eb="2">
      <t>ヨボウ</t>
    </rPh>
    <phoneticPr fontId="8"/>
  </si>
  <si>
    <t>酒田市豊原字大坪３７</t>
    <rPh sb="3" eb="5">
      <t>トヨハラ</t>
    </rPh>
    <rPh sb="5" eb="6">
      <t>アザ</t>
    </rPh>
    <rPh sb="6" eb="8">
      <t>オオツボ</t>
    </rPh>
    <phoneticPr fontId="8"/>
  </si>
  <si>
    <t>東村山郡山辺町大字大寺1152-4</t>
    <rPh sb="0" eb="1">
      <t>ヒガシ</t>
    </rPh>
    <phoneticPr fontId="8"/>
  </si>
  <si>
    <t>0237-83-4800</t>
  </si>
  <si>
    <t>かたばみの家</t>
    <rPh sb="5" eb="6">
      <t>イエ</t>
    </rPh>
    <phoneticPr fontId="8"/>
  </si>
  <si>
    <t>かたばみ会</t>
    <rPh sb="4" eb="5">
      <t>カイ</t>
    </rPh>
    <phoneticPr fontId="8"/>
  </si>
  <si>
    <t>酒田市北千日堂前字松境１６番</t>
    <rPh sb="3" eb="4">
      <t>キタ</t>
    </rPh>
    <rPh sb="4" eb="7">
      <t>センニチドウ</t>
    </rPh>
    <rPh sb="7" eb="8">
      <t>マエ</t>
    </rPh>
    <rPh sb="8" eb="9">
      <t>ジ</t>
    </rPh>
    <rPh sb="9" eb="10">
      <t>マツ</t>
    </rPh>
    <rPh sb="10" eb="11">
      <t>サカイ</t>
    </rPh>
    <rPh sb="13" eb="14">
      <t>バン</t>
    </rPh>
    <phoneticPr fontId="8"/>
  </si>
  <si>
    <t>神室荘</t>
  </si>
  <si>
    <t>996-0091</t>
  </si>
  <si>
    <t>新庄市十日町1319</t>
  </si>
  <si>
    <t>0233-22-4142</t>
  </si>
  <si>
    <t>星の村</t>
    <rPh sb="0" eb="1">
      <t>ホシ</t>
    </rPh>
    <rPh sb="2" eb="3">
      <t>ムラ</t>
    </rPh>
    <phoneticPr fontId="8"/>
  </si>
  <si>
    <t>米沢仏教興道会</t>
  </si>
  <si>
    <t>992-1443</t>
  </si>
  <si>
    <t>福</t>
    <rPh sb="0" eb="1">
      <t>フク</t>
    </rPh>
    <phoneticPr fontId="8"/>
  </si>
  <si>
    <t>種</t>
  </si>
  <si>
    <t>法　人　名</t>
  </si>
  <si>
    <t>郵便番号</t>
  </si>
  <si>
    <t>住　　　　　所</t>
  </si>
  <si>
    <t>電話番号</t>
  </si>
  <si>
    <t>ＦＡＸ番号</t>
  </si>
  <si>
    <t>別</t>
  </si>
  <si>
    <t>認知症対応型共同生活介護（グループホーム）：
少人数で共同生活を送る認知症の方に対し、日常生活の世話や機能訓練を行います。
原則として、事業所の所在する市町村にお住まいの方のみが利用できます。</t>
    <rPh sb="0" eb="2">
      <t>ニンチ</t>
    </rPh>
    <rPh sb="2" eb="3">
      <t>ショウ</t>
    </rPh>
    <rPh sb="3" eb="6">
      <t>タイオウガタ</t>
    </rPh>
    <rPh sb="6" eb="8">
      <t>キョウドウ</t>
    </rPh>
    <rPh sb="8" eb="10">
      <t>セイカツ</t>
    </rPh>
    <rPh sb="10" eb="12">
      <t>カイゴ</t>
    </rPh>
    <phoneticPr fontId="8"/>
  </si>
  <si>
    <t>Ｎｏ.</t>
    <phoneticPr fontId="8"/>
  </si>
  <si>
    <t>事　　　業　　　所　　　の　　　名　　　称</t>
    <phoneticPr fontId="8"/>
  </si>
  <si>
    <t>Ｎｏ.</t>
    <phoneticPr fontId="8"/>
  </si>
  <si>
    <t>事　　　業　　　所　　　の　　　名　　　称</t>
    <phoneticPr fontId="8"/>
  </si>
  <si>
    <t>Ｎｏ.</t>
    <phoneticPr fontId="8"/>
  </si>
  <si>
    <t>経  営  主  体</t>
    <phoneticPr fontId="8"/>
  </si>
  <si>
    <t>H</t>
  </si>
  <si>
    <t>人</t>
  </si>
  <si>
    <t>介護老人保健施設：
病状が安定している要介護入所者に対し、看護、医学的管理下における介護及び機能訓練等を行います。</t>
    <rPh sb="0" eb="2">
      <t>カイゴ</t>
    </rPh>
    <rPh sb="2" eb="4">
      <t>ロウジン</t>
    </rPh>
    <rPh sb="4" eb="6">
      <t>ホケン</t>
    </rPh>
    <rPh sb="6" eb="8">
      <t>シセツ</t>
    </rPh>
    <rPh sb="19" eb="22">
      <t>ヨウカイゴ</t>
    </rPh>
    <rPh sb="22" eb="25">
      <t>ニュウショシャ</t>
    </rPh>
    <phoneticPr fontId="8"/>
  </si>
  <si>
    <t>軽費老人ホーム（ケアハウス）</t>
    <rPh sb="0" eb="2">
      <t>ケイヒ</t>
    </rPh>
    <rPh sb="2" eb="4">
      <t>ロウジン</t>
    </rPh>
    <phoneticPr fontId="8"/>
  </si>
  <si>
    <t>023-667-0800</t>
  </si>
  <si>
    <t>023-672-0561</t>
  </si>
  <si>
    <t>Ｎｏ.</t>
    <phoneticPr fontId="8"/>
  </si>
  <si>
    <t>天童市大字道満173-1</t>
    <rPh sb="0" eb="3">
      <t>テンドウシ</t>
    </rPh>
    <rPh sb="3" eb="5">
      <t>オオアザ</t>
    </rPh>
    <rPh sb="5" eb="7">
      <t>ドウマン</t>
    </rPh>
    <phoneticPr fontId="8"/>
  </si>
  <si>
    <t>本楯たちばな会</t>
    <rPh sb="0" eb="1">
      <t>モト</t>
    </rPh>
    <rPh sb="1" eb="2">
      <t>タテ</t>
    </rPh>
    <rPh sb="6" eb="7">
      <t>カイ</t>
    </rPh>
    <phoneticPr fontId="8"/>
  </si>
  <si>
    <t>設　置  主  体</t>
    <rPh sb="0" eb="1">
      <t>セツ</t>
    </rPh>
    <rPh sb="2" eb="3">
      <t>オキ</t>
    </rPh>
    <phoneticPr fontId="8"/>
  </si>
  <si>
    <t>蔵王長寿園</t>
  </si>
  <si>
    <t>山形県玉葉会</t>
  </si>
  <si>
    <t>999-3103</t>
  </si>
  <si>
    <t>上山市金谷土矢倉307-1</t>
  </si>
  <si>
    <t>明鏡荘</t>
  </si>
  <si>
    <t>公</t>
  </si>
  <si>
    <t>西村山広域行政事務組合</t>
  </si>
  <si>
    <t>990-1304</t>
  </si>
  <si>
    <t>西村山郡朝日町大字大谷1063</t>
  </si>
  <si>
    <t>0237-68-2521</t>
  </si>
  <si>
    <t>村山光ホーム</t>
  </si>
  <si>
    <t>村山光厚生会</t>
    <rPh sb="3" eb="5">
      <t>コウセイ</t>
    </rPh>
    <rPh sb="5" eb="6">
      <t>カイ</t>
    </rPh>
    <phoneticPr fontId="8"/>
  </si>
  <si>
    <t>995-0024</t>
  </si>
  <si>
    <t>村山市楯岡笛田2-19-40</t>
  </si>
  <si>
    <t>恵泉会</t>
    <rPh sb="0" eb="2">
      <t>ケイセン</t>
    </rPh>
    <rPh sb="2" eb="3">
      <t>カイ</t>
    </rPh>
    <phoneticPr fontId="8"/>
  </si>
  <si>
    <t>介護老人福祉施設（定員３０人以上の特別養護老人ホーム）：
常時介護が必要な方で、ご自宅での介護が困難な入所者に対し、日常生活の世話や機能訓練等を行います。</t>
    <rPh sb="0" eb="2">
      <t>カイゴ</t>
    </rPh>
    <rPh sb="2" eb="4">
      <t>ロウジン</t>
    </rPh>
    <rPh sb="4" eb="6">
      <t>フクシ</t>
    </rPh>
    <rPh sb="6" eb="8">
      <t>シセツ</t>
    </rPh>
    <rPh sb="9" eb="11">
      <t>テイイン</t>
    </rPh>
    <rPh sb="13" eb="16">
      <t>ニンイジョウ</t>
    </rPh>
    <rPh sb="17" eb="19">
      <t>トクベツ</t>
    </rPh>
    <rPh sb="19" eb="21">
      <t>ヨウゴ</t>
    </rPh>
    <rPh sb="21" eb="23">
      <t>ロウジン</t>
    </rPh>
    <rPh sb="29" eb="31">
      <t>ジョウジ</t>
    </rPh>
    <rPh sb="31" eb="33">
      <t>カイゴ</t>
    </rPh>
    <rPh sb="34" eb="36">
      <t>ヒツヨウ</t>
    </rPh>
    <rPh sb="37" eb="38">
      <t>カタ</t>
    </rPh>
    <rPh sb="51" eb="54">
      <t>ニュウショシャ</t>
    </rPh>
    <phoneticPr fontId="8"/>
  </si>
  <si>
    <t>地域密着型介護老人福祉施設（定員２９人以下の特別養護老人ホーム）：
常時介護が必要な方で、ご自宅での介護が困難な方に対し、日常生活の世話や機能訓練等を行います。
原則として、事業所の所在する市町村にお住まいの方のみが利用できます。</t>
    <rPh sb="0" eb="2">
      <t>チイキ</t>
    </rPh>
    <rPh sb="2" eb="5">
      <t>ミッチャクガタ</t>
    </rPh>
    <rPh sb="5" eb="7">
      <t>カイゴ</t>
    </rPh>
    <rPh sb="7" eb="9">
      <t>ロウジン</t>
    </rPh>
    <rPh sb="9" eb="11">
      <t>フクシ</t>
    </rPh>
    <rPh sb="11" eb="13">
      <t>シセツ</t>
    </rPh>
    <rPh sb="14" eb="16">
      <t>テイイン</t>
    </rPh>
    <rPh sb="18" eb="19">
      <t>ニン</t>
    </rPh>
    <rPh sb="19" eb="21">
      <t>イカ</t>
    </rPh>
    <rPh sb="22" eb="24">
      <t>トクベツ</t>
    </rPh>
    <rPh sb="24" eb="26">
      <t>ヨウゴ</t>
    </rPh>
    <rPh sb="26" eb="28">
      <t>ロウジン</t>
    </rPh>
    <rPh sb="34" eb="36">
      <t>ジョウジ</t>
    </rPh>
    <rPh sb="36" eb="38">
      <t>カイゴ</t>
    </rPh>
    <rPh sb="39" eb="41">
      <t>ヒツヨウ</t>
    </rPh>
    <rPh sb="42" eb="43">
      <t>カタ</t>
    </rPh>
    <rPh sb="56" eb="57">
      <t>カタ</t>
    </rPh>
    <phoneticPr fontId="8"/>
  </si>
  <si>
    <t>新寿会</t>
    <rPh sb="0" eb="1">
      <t>シン</t>
    </rPh>
    <rPh sb="1" eb="2">
      <t>コトブキ</t>
    </rPh>
    <rPh sb="2" eb="3">
      <t>カイ</t>
    </rPh>
    <phoneticPr fontId="8"/>
  </si>
  <si>
    <t>山形県社会福祉事業団</t>
    <rPh sb="0" eb="3">
      <t>ヤマガタケン</t>
    </rPh>
    <rPh sb="3" eb="5">
      <t>シャカイ</t>
    </rPh>
    <rPh sb="5" eb="7">
      <t>フクシ</t>
    </rPh>
    <rPh sb="7" eb="10">
      <t>ジギョウダン</t>
    </rPh>
    <phoneticPr fontId="8"/>
  </si>
  <si>
    <t>介護保険事業所番号</t>
  </si>
  <si>
    <t>事業所番号</t>
    <phoneticPr fontId="8"/>
  </si>
  <si>
    <t>恵泉会</t>
    <rPh sb="0" eb="1">
      <t>メグミ</t>
    </rPh>
    <rPh sb="1" eb="2">
      <t>イズミ</t>
    </rPh>
    <rPh sb="2" eb="3">
      <t>カイ</t>
    </rPh>
    <phoneticPr fontId="8"/>
  </si>
  <si>
    <t>鶴岡市茅原字草見鶴73番地</t>
    <rPh sb="3" eb="5">
      <t>チガハラ</t>
    </rPh>
    <rPh sb="5" eb="6">
      <t>アザ</t>
    </rPh>
    <rPh sb="6" eb="7">
      <t>クサ</t>
    </rPh>
    <rPh sb="7" eb="8">
      <t>ミ</t>
    </rPh>
    <rPh sb="8" eb="9">
      <t>ツル</t>
    </rPh>
    <rPh sb="11" eb="13">
      <t>バンチ</t>
    </rPh>
    <phoneticPr fontId="8"/>
  </si>
  <si>
    <r>
      <t xml:space="preserve">地域密着型特定施設入居者生活介護：
</t>
    </r>
    <r>
      <rPr>
        <b/>
        <u/>
        <sz val="12"/>
        <color indexed="8"/>
        <rFont val="ＭＳ Ｐゴシック"/>
        <family val="3"/>
        <charset val="128"/>
      </rPr>
      <t>入居定員が２９人以下</t>
    </r>
    <r>
      <rPr>
        <b/>
        <sz val="12"/>
        <color indexed="8"/>
        <rFont val="ＭＳ Ｐゴシック"/>
        <family val="3"/>
        <charset val="128"/>
      </rPr>
      <t>の有料老人ホーム、ケアハウス、養護老人ホーム、サービス付き高齢者向け住宅の入居者に対し、日常生活の世話や機能訓練等を行います。</t>
    </r>
    <rPh sb="0" eb="2">
      <t>チイキ</t>
    </rPh>
    <rPh sb="2" eb="5">
      <t>ミッチャクガタ</t>
    </rPh>
    <rPh sb="5" eb="7">
      <t>トクテイ</t>
    </rPh>
    <rPh sb="7" eb="9">
      <t>シセツ</t>
    </rPh>
    <rPh sb="9" eb="12">
      <t>ニュウキョシャ</t>
    </rPh>
    <rPh sb="12" eb="14">
      <t>セイカツ</t>
    </rPh>
    <rPh sb="14" eb="16">
      <t>カイゴ</t>
    </rPh>
    <rPh sb="18" eb="20">
      <t>ニュウキョ</t>
    </rPh>
    <rPh sb="20" eb="22">
      <t>テイイン</t>
    </rPh>
    <rPh sb="25" eb="28">
      <t>ニンイカ</t>
    </rPh>
    <rPh sb="43" eb="45">
      <t>ヨウゴ</t>
    </rPh>
    <rPh sb="45" eb="47">
      <t>ロウジン</t>
    </rPh>
    <rPh sb="55" eb="56">
      <t>ツ</t>
    </rPh>
    <rPh sb="57" eb="60">
      <t>コウレイシャ</t>
    </rPh>
    <rPh sb="60" eb="61">
      <t>ム</t>
    </rPh>
    <rPh sb="62" eb="64">
      <t>ジュウタク</t>
    </rPh>
    <phoneticPr fontId="8"/>
  </si>
  <si>
    <r>
      <t xml:space="preserve">特定施設入居者生活介護：
</t>
    </r>
    <r>
      <rPr>
        <b/>
        <u/>
        <sz val="12"/>
        <color indexed="8"/>
        <rFont val="ＭＳ Ｐゴシック"/>
        <family val="3"/>
        <charset val="128"/>
      </rPr>
      <t>入居定員が３０人以上</t>
    </r>
    <r>
      <rPr>
        <b/>
        <sz val="12"/>
        <color indexed="8"/>
        <rFont val="ＭＳ Ｐゴシック"/>
        <family val="3"/>
        <charset val="128"/>
      </rPr>
      <t>有料老人ホーム、ケアハウス、養護老人ホーム、サービス付き高齢者向け住宅の入居者に対し、日常生活の世話や機能訓練等を行います。</t>
    </r>
    <rPh sb="0" eb="2">
      <t>トクテイ</t>
    </rPh>
    <rPh sb="2" eb="4">
      <t>シセツ</t>
    </rPh>
    <rPh sb="4" eb="7">
      <t>ニュウキョシャ</t>
    </rPh>
    <rPh sb="7" eb="9">
      <t>セイカツ</t>
    </rPh>
    <rPh sb="9" eb="11">
      <t>カイゴ</t>
    </rPh>
    <rPh sb="21" eb="23">
      <t>イジョウ</t>
    </rPh>
    <rPh sb="37" eb="39">
      <t>ヨウゴ</t>
    </rPh>
    <rPh sb="39" eb="41">
      <t>ロウジン</t>
    </rPh>
    <rPh sb="49" eb="50">
      <t>ツ</t>
    </rPh>
    <rPh sb="51" eb="54">
      <t>コウレイシャ</t>
    </rPh>
    <rPh sb="54" eb="55">
      <t>ム</t>
    </rPh>
    <rPh sb="56" eb="58">
      <t>ジュウタク</t>
    </rPh>
    <phoneticPr fontId="8"/>
  </si>
  <si>
    <t>サービス付き高齢者向け住宅</t>
    <rPh sb="4" eb="5">
      <t>ツ</t>
    </rPh>
    <rPh sb="6" eb="9">
      <t>コウレイシャ</t>
    </rPh>
    <rPh sb="9" eb="10">
      <t>ム</t>
    </rPh>
    <rPh sb="11" eb="13">
      <t>ジュウタク</t>
    </rPh>
    <phoneticPr fontId="8"/>
  </si>
  <si>
    <t>施   設   名</t>
    <phoneticPr fontId="8"/>
  </si>
  <si>
    <t>圏域</t>
    <rPh sb="0" eb="2">
      <t>ケンイキ</t>
    </rPh>
    <phoneticPr fontId="18"/>
  </si>
  <si>
    <t>村山</t>
    <rPh sb="0" eb="2">
      <t>ムラヤマ</t>
    </rPh>
    <phoneticPr fontId="18"/>
  </si>
  <si>
    <t>天童市</t>
  </si>
  <si>
    <t>株</t>
    <rPh sb="0" eb="1">
      <t>カブ</t>
    </rPh>
    <phoneticPr fontId="8"/>
  </si>
  <si>
    <t>東根市</t>
  </si>
  <si>
    <t>最上</t>
    <rPh sb="0" eb="2">
      <t>モガミ</t>
    </rPh>
    <phoneticPr fontId="18"/>
  </si>
  <si>
    <t>有</t>
  </si>
  <si>
    <t>○</t>
  </si>
  <si>
    <t>有</t>
    <rPh sb="0" eb="1">
      <t>ユウ</t>
    </rPh>
    <phoneticPr fontId="8"/>
  </si>
  <si>
    <t>庄内</t>
    <rPh sb="0" eb="2">
      <t>ショウナイ</t>
    </rPh>
    <phoneticPr fontId="18"/>
  </si>
  <si>
    <t>株</t>
  </si>
  <si>
    <t>同左</t>
  </si>
  <si>
    <t>有料老人ホーム:
老人を入居させ、①食事の提供、②入浴、排せつ又は食事の介護、③洗濯、掃除等の家事、④健康管理のうちいずれかのサービスを行います。
「介護付き」は、介護保険の特定施設入居者生活介護の指定を受け、施設が直接日常生活の世話や機能訓練等を行います。</t>
    <rPh sb="0" eb="2">
      <t>ユウリョウ</t>
    </rPh>
    <rPh sb="2" eb="4">
      <t>ロウジン</t>
    </rPh>
    <rPh sb="75" eb="77">
      <t>カイゴ</t>
    </rPh>
    <rPh sb="77" eb="78">
      <t>ツ</t>
    </rPh>
    <rPh sb="82" eb="84">
      <t>カイゴ</t>
    </rPh>
    <rPh sb="84" eb="86">
      <t>ホケン</t>
    </rPh>
    <rPh sb="87" eb="89">
      <t>トクテイ</t>
    </rPh>
    <rPh sb="89" eb="91">
      <t>シセツ</t>
    </rPh>
    <rPh sb="91" eb="94">
      <t>ニュウキョシャ</t>
    </rPh>
    <rPh sb="94" eb="96">
      <t>セイカツ</t>
    </rPh>
    <rPh sb="96" eb="98">
      <t>カイゴ</t>
    </rPh>
    <rPh sb="99" eb="101">
      <t>シテイ</t>
    </rPh>
    <rPh sb="102" eb="103">
      <t>ウ</t>
    </rPh>
    <rPh sb="105" eb="107">
      <t>シセツ</t>
    </rPh>
    <rPh sb="108" eb="110">
      <t>チョクセツ</t>
    </rPh>
    <phoneticPr fontId="8"/>
  </si>
  <si>
    <t>届出年月日</t>
    <rPh sb="0" eb="2">
      <t>トドケデ</t>
    </rPh>
    <rPh sb="2" eb="5">
      <t>ネンガッピ</t>
    </rPh>
    <phoneticPr fontId="8"/>
  </si>
  <si>
    <t>事業開始年月日</t>
    <rPh sb="0" eb="2">
      <t>ジギョウ</t>
    </rPh>
    <rPh sb="2" eb="4">
      <t>カイシ</t>
    </rPh>
    <rPh sb="4" eb="7">
      <t>ネンガッピ</t>
    </rPh>
    <phoneticPr fontId="8"/>
  </si>
  <si>
    <t>類型</t>
    <rPh sb="0" eb="2">
      <t>ルイケイ</t>
    </rPh>
    <phoneticPr fontId="8"/>
  </si>
  <si>
    <t>ソーレ寒河江</t>
    <rPh sb="3" eb="6">
      <t>サガエ</t>
    </rPh>
    <phoneticPr fontId="18"/>
  </si>
  <si>
    <t>株</t>
    <rPh sb="0" eb="1">
      <t>カブ</t>
    </rPh>
    <phoneticPr fontId="18"/>
  </si>
  <si>
    <t>寒河江市</t>
    <rPh sb="0" eb="4">
      <t>サガエシ</t>
    </rPh>
    <phoneticPr fontId="8"/>
  </si>
  <si>
    <t>介護付</t>
    <rPh sb="0" eb="2">
      <t>カイゴ</t>
    </rPh>
    <rPh sb="2" eb="3">
      <t>ツ</t>
    </rPh>
    <phoneticPr fontId="8"/>
  </si>
  <si>
    <t>合</t>
    <rPh sb="0" eb="1">
      <t>ゴウ</t>
    </rPh>
    <phoneticPr fontId="18"/>
  </si>
  <si>
    <t>同左</t>
    <rPh sb="0" eb="2">
      <t>ドウサ</t>
    </rPh>
    <phoneticPr fontId="18"/>
  </si>
  <si>
    <t>住宅型</t>
    <rPh sb="0" eb="2">
      <t>ジュウタク</t>
    </rPh>
    <rPh sb="2" eb="3">
      <t>ガタ</t>
    </rPh>
    <phoneticPr fontId="8"/>
  </si>
  <si>
    <t>有</t>
    <rPh sb="0" eb="1">
      <t>ユウ</t>
    </rPh>
    <phoneticPr fontId="18"/>
  </si>
  <si>
    <t>青空介護サービス</t>
    <rPh sb="0" eb="2">
      <t>アオゾラ</t>
    </rPh>
    <rPh sb="2" eb="4">
      <t>カイゴ</t>
    </rPh>
    <phoneticPr fontId="18"/>
  </si>
  <si>
    <t>陵東ホーム</t>
    <rPh sb="0" eb="1">
      <t>ミササギ</t>
    </rPh>
    <rPh sb="1" eb="2">
      <t>ヒガシ</t>
    </rPh>
    <phoneticPr fontId="18"/>
  </si>
  <si>
    <t>一社</t>
    <rPh sb="0" eb="2">
      <t>イチシャ</t>
    </rPh>
    <phoneticPr fontId="18"/>
  </si>
  <si>
    <t>陵東福祉会</t>
    <rPh sb="0" eb="1">
      <t>ミササギ</t>
    </rPh>
    <rPh sb="1" eb="2">
      <t>ヒガシ</t>
    </rPh>
    <rPh sb="2" eb="5">
      <t>フクシカイ</t>
    </rPh>
    <phoneticPr fontId="18"/>
  </si>
  <si>
    <t>宅老所南さがえ</t>
    <rPh sb="0" eb="1">
      <t>タク</t>
    </rPh>
    <rPh sb="1" eb="2">
      <t>ロウ</t>
    </rPh>
    <rPh sb="2" eb="3">
      <t>ショ</t>
    </rPh>
    <rPh sb="3" eb="4">
      <t>ミナミ</t>
    </rPh>
    <phoneticPr fontId="8"/>
  </si>
  <si>
    <t>東北福祉サービス</t>
    <rPh sb="0" eb="2">
      <t>トウホク</t>
    </rPh>
    <rPh sb="2" eb="4">
      <t>フクシ</t>
    </rPh>
    <phoneticPr fontId="8"/>
  </si>
  <si>
    <t>住宅型</t>
    <rPh sb="0" eb="3">
      <t>ジュウタクガタ</t>
    </rPh>
    <phoneticPr fontId="8"/>
  </si>
  <si>
    <t>幸多庵</t>
    <rPh sb="0" eb="1">
      <t>コウ</t>
    </rPh>
    <rPh sb="1" eb="2">
      <t>タ</t>
    </rPh>
    <rPh sb="2" eb="3">
      <t>アン</t>
    </rPh>
    <phoneticPr fontId="8"/>
  </si>
  <si>
    <t>合</t>
    <rPh sb="0" eb="1">
      <t>ゴウ</t>
    </rPh>
    <phoneticPr fontId="8"/>
  </si>
  <si>
    <t>伊藤商会</t>
    <rPh sb="0" eb="2">
      <t>イトウ</t>
    </rPh>
    <rPh sb="2" eb="4">
      <t>ショウカイ</t>
    </rPh>
    <phoneticPr fontId="8"/>
  </si>
  <si>
    <t>上山市</t>
    <rPh sb="0" eb="2">
      <t>カミノヤマ</t>
    </rPh>
    <rPh sb="2" eb="3">
      <t>シ</t>
    </rPh>
    <phoneticPr fontId="8"/>
  </si>
  <si>
    <t>ソーレ天童</t>
    <rPh sb="3" eb="5">
      <t>テンドウ</t>
    </rPh>
    <phoneticPr fontId="18"/>
  </si>
  <si>
    <t>天童市</t>
    <rPh sb="0" eb="3">
      <t>テンドウシ</t>
    </rPh>
    <phoneticPr fontId="18"/>
  </si>
  <si>
    <t>天童もみじ館</t>
    <rPh sb="0" eb="2">
      <t>テンドウ</t>
    </rPh>
    <rPh sb="5" eb="6">
      <t>カン</t>
    </rPh>
    <phoneticPr fontId="18"/>
  </si>
  <si>
    <t>東北福祉サービス</t>
    <rPh sb="0" eb="2">
      <t>トウホク</t>
    </rPh>
    <rPh sb="2" eb="4">
      <t>フクシ</t>
    </rPh>
    <phoneticPr fontId="18"/>
  </si>
  <si>
    <t>はなことば天童</t>
    <rPh sb="5" eb="7">
      <t>テンドウ</t>
    </rPh>
    <phoneticPr fontId="18"/>
  </si>
  <si>
    <t>村山</t>
  </si>
  <si>
    <t>シルバーコート天童南</t>
  </si>
  <si>
    <t>東北福祉サービス</t>
  </si>
  <si>
    <t>994-0081</t>
  </si>
  <si>
    <t>023-654-5733</t>
  </si>
  <si>
    <t>住宅型</t>
  </si>
  <si>
    <t>久遠の家</t>
    <rPh sb="0" eb="1">
      <t>ヒサ</t>
    </rPh>
    <rPh sb="3" eb="4">
      <t>イエ</t>
    </rPh>
    <phoneticPr fontId="8"/>
  </si>
  <si>
    <t>天童市</t>
    <rPh sb="0" eb="3">
      <t>テンドウシ</t>
    </rPh>
    <phoneticPr fontId="8"/>
  </si>
  <si>
    <t>こもれびふれ愛ホーム</t>
    <rPh sb="6" eb="7">
      <t>アイ</t>
    </rPh>
    <phoneticPr fontId="8"/>
  </si>
  <si>
    <t>ソーレ東根</t>
    <rPh sb="3" eb="4">
      <t>ヒガシ</t>
    </rPh>
    <rPh sb="4" eb="5">
      <t>ネ</t>
    </rPh>
    <phoneticPr fontId="18"/>
  </si>
  <si>
    <t>福</t>
    <rPh sb="0" eb="1">
      <t>フク</t>
    </rPh>
    <phoneticPr fontId="18"/>
  </si>
  <si>
    <t>たいよう福祉会</t>
    <rPh sb="4" eb="6">
      <t>フクシ</t>
    </rPh>
    <rPh sb="6" eb="7">
      <t>カイ</t>
    </rPh>
    <phoneticPr fontId="8"/>
  </si>
  <si>
    <t>999-3702</t>
  </si>
  <si>
    <t>東根市</t>
    <rPh sb="0" eb="3">
      <t>ヒガシネシ</t>
    </rPh>
    <phoneticPr fontId="18"/>
  </si>
  <si>
    <t>宅老所じんまち</t>
    <rPh sb="0" eb="1">
      <t>タク</t>
    </rPh>
    <rPh sb="1" eb="2">
      <t>ロウ</t>
    </rPh>
    <rPh sb="2" eb="3">
      <t>ジョ</t>
    </rPh>
    <phoneticPr fontId="18"/>
  </si>
  <si>
    <t>月あかり　神町</t>
    <rPh sb="0" eb="1">
      <t>ツキ</t>
    </rPh>
    <rPh sb="5" eb="7">
      <t>ジンマチ</t>
    </rPh>
    <phoneticPr fontId="18"/>
  </si>
  <si>
    <t>0237-53-1890</t>
  </si>
  <si>
    <t>東根市</t>
    <rPh sb="0" eb="1">
      <t>ヒガシ</t>
    </rPh>
    <rPh sb="1" eb="2">
      <t>ネ</t>
    </rPh>
    <rPh sb="2" eb="3">
      <t>シ</t>
    </rPh>
    <phoneticPr fontId="18"/>
  </si>
  <si>
    <t>住宅型有料老人ホーム
にこにこファミリア温泉町</t>
  </si>
  <si>
    <t>0237-53-1140</t>
  </si>
  <si>
    <t>0237-41-1124</t>
  </si>
  <si>
    <t>ケアサービス東北</t>
    <rPh sb="6" eb="8">
      <t>トウホク</t>
    </rPh>
    <phoneticPr fontId="8"/>
  </si>
  <si>
    <t>尾花沢市</t>
    <rPh sb="0" eb="4">
      <t>オバナザワシ</t>
    </rPh>
    <phoneticPr fontId="8"/>
  </si>
  <si>
    <t>スマイルやまのべ　　　　　　介護付有料老人ホーム</t>
    <rPh sb="14" eb="16">
      <t>カイゴ</t>
    </rPh>
    <rPh sb="16" eb="17">
      <t>ツキ</t>
    </rPh>
    <rPh sb="17" eb="19">
      <t>ユウリョウ</t>
    </rPh>
    <rPh sb="19" eb="21">
      <t>ロウジン</t>
    </rPh>
    <phoneticPr fontId="8"/>
  </si>
  <si>
    <t>奥山商店</t>
    <rPh sb="0" eb="2">
      <t>オクヤマ</t>
    </rPh>
    <rPh sb="2" eb="4">
      <t>ショウテン</t>
    </rPh>
    <phoneticPr fontId="8"/>
  </si>
  <si>
    <t>東村山郡山辺町大字山辺１３８０</t>
    <rPh sb="0" eb="4">
      <t>ヒガシムラヤマグン</t>
    </rPh>
    <rPh sb="4" eb="7">
      <t>ヤマノベマチ</t>
    </rPh>
    <rPh sb="7" eb="9">
      <t>オオアザ</t>
    </rPh>
    <rPh sb="9" eb="11">
      <t>ヤマノベ</t>
    </rPh>
    <phoneticPr fontId="8"/>
  </si>
  <si>
    <t>山辺町</t>
    <rPh sb="0" eb="3">
      <t>ヤマノベマチ</t>
    </rPh>
    <phoneticPr fontId="8"/>
  </si>
  <si>
    <t>特</t>
    <rPh sb="0" eb="1">
      <t>トク</t>
    </rPh>
    <phoneticPr fontId="18"/>
  </si>
  <si>
    <t>あっとほーむ太陽</t>
    <rPh sb="6" eb="8">
      <t>タイヨウ</t>
    </rPh>
    <phoneticPr fontId="18"/>
  </si>
  <si>
    <t>中山町</t>
    <rPh sb="0" eb="3">
      <t>ナカヤママチ</t>
    </rPh>
    <phoneticPr fontId="8"/>
  </si>
  <si>
    <t>常盤の杜</t>
    <rPh sb="0" eb="2">
      <t>トキワ</t>
    </rPh>
    <rPh sb="3" eb="4">
      <t>モリ</t>
    </rPh>
    <phoneticPr fontId="8"/>
  </si>
  <si>
    <t>古川ケアマネージメント</t>
    <rPh sb="0" eb="2">
      <t>フルカワ</t>
    </rPh>
    <phoneticPr fontId="8"/>
  </si>
  <si>
    <t>大江町</t>
    <rPh sb="0" eb="2">
      <t>オオエ</t>
    </rPh>
    <rPh sb="2" eb="3">
      <t>マチ</t>
    </rPh>
    <phoneticPr fontId="8"/>
  </si>
  <si>
    <t>村山地区小計</t>
    <rPh sb="0" eb="2">
      <t>ムラヤマ</t>
    </rPh>
    <rPh sb="2" eb="4">
      <t>チク</t>
    </rPh>
    <rPh sb="4" eb="6">
      <t>ショウケイ</t>
    </rPh>
    <phoneticPr fontId="18"/>
  </si>
  <si>
    <t>箇所(休止の施設を含む)</t>
    <rPh sb="0" eb="2">
      <t>カショ</t>
    </rPh>
    <rPh sb="3" eb="5">
      <t>キュウシ</t>
    </rPh>
    <rPh sb="6" eb="8">
      <t>シセツ</t>
    </rPh>
    <rPh sb="9" eb="10">
      <t>フク</t>
    </rPh>
    <phoneticPr fontId="8"/>
  </si>
  <si>
    <t>介護付</t>
    <rPh sb="0" eb="2">
      <t>カイゴ</t>
    </rPh>
    <rPh sb="2" eb="3">
      <t>ツキ</t>
    </rPh>
    <phoneticPr fontId="18"/>
  </si>
  <si>
    <t>住宅型</t>
    <rPh sb="0" eb="2">
      <t>ジュウタク</t>
    </rPh>
    <rPh sb="2" eb="3">
      <t>カタ</t>
    </rPh>
    <phoneticPr fontId="18"/>
  </si>
  <si>
    <t>有料老人ホーム
ネスト・ホーム</t>
    <rPh sb="0" eb="2">
      <t>ユウリョウ</t>
    </rPh>
    <rPh sb="2" eb="4">
      <t>ロウジン</t>
    </rPh>
    <phoneticPr fontId="18"/>
  </si>
  <si>
    <t>新庄市</t>
    <rPh sb="0" eb="2">
      <t>シンジョウ</t>
    </rPh>
    <rPh sb="2" eb="3">
      <t>シ</t>
    </rPh>
    <phoneticPr fontId="18"/>
  </si>
  <si>
    <t>アイル・クリエイト(株)</t>
    <rPh sb="10" eb="11">
      <t>カブ</t>
    </rPh>
    <phoneticPr fontId="18"/>
  </si>
  <si>
    <t>長期短期入所ホーム
ほほえみ新庄</t>
    <rPh sb="0" eb="2">
      <t>チョウキ</t>
    </rPh>
    <rPh sb="2" eb="4">
      <t>タンキ</t>
    </rPh>
    <rPh sb="4" eb="6">
      <t>ニュウショ</t>
    </rPh>
    <rPh sb="14" eb="16">
      <t>シンジョウ</t>
    </rPh>
    <phoneticPr fontId="18"/>
  </si>
  <si>
    <t>デイサービスセンター三光舎</t>
    <rPh sb="10" eb="11">
      <t>サン</t>
    </rPh>
    <rPh sb="11" eb="12">
      <t>ヒカリ</t>
    </rPh>
    <rPh sb="12" eb="13">
      <t>シャ</t>
    </rPh>
    <phoneticPr fontId="18"/>
  </si>
  <si>
    <t>同左</t>
    <rPh sb="0" eb="1">
      <t>ドウ</t>
    </rPh>
    <rPh sb="1" eb="2">
      <t>サ</t>
    </rPh>
    <phoneticPr fontId="18"/>
  </si>
  <si>
    <t>ケアネット徳洲会</t>
    <rPh sb="5" eb="6">
      <t>トク</t>
    </rPh>
    <rPh sb="6" eb="7">
      <t>シュウ</t>
    </rPh>
    <rPh sb="7" eb="8">
      <t>カイ</t>
    </rPh>
    <phoneticPr fontId="18"/>
  </si>
  <si>
    <t>新庄市大字鳥越字駒場４５１９－１</t>
    <rPh sb="0" eb="3">
      <t>シンジョウシ</t>
    </rPh>
    <rPh sb="3" eb="5">
      <t>オオアザ</t>
    </rPh>
    <rPh sb="5" eb="7">
      <t>トリゴエ</t>
    </rPh>
    <rPh sb="7" eb="8">
      <t>アザ</t>
    </rPh>
    <rPh sb="8" eb="10">
      <t>コマバ</t>
    </rPh>
    <phoneticPr fontId="18"/>
  </si>
  <si>
    <t>ぱれっと新庄介護施設</t>
    <rPh sb="4" eb="6">
      <t>シンジョウ</t>
    </rPh>
    <rPh sb="6" eb="8">
      <t>カイゴ</t>
    </rPh>
    <rPh sb="8" eb="10">
      <t>シセツ</t>
    </rPh>
    <phoneticPr fontId="18"/>
  </si>
  <si>
    <t>新庄市大字萩野字横根山１０１-１</t>
    <rPh sb="0" eb="2">
      <t>シンジョウ</t>
    </rPh>
    <rPh sb="2" eb="3">
      <t>シ</t>
    </rPh>
    <rPh sb="3" eb="5">
      <t>オオアザ</t>
    </rPh>
    <rPh sb="5" eb="7">
      <t>ハギノ</t>
    </rPh>
    <rPh sb="7" eb="8">
      <t>アザ</t>
    </rPh>
    <rPh sb="8" eb="10">
      <t>ヨコネ</t>
    </rPh>
    <rPh sb="10" eb="11">
      <t>ヤマ</t>
    </rPh>
    <phoneticPr fontId="18"/>
  </si>
  <si>
    <t>合</t>
  </si>
  <si>
    <t>有料老人ホームライフ</t>
  </si>
  <si>
    <t>ライフ</t>
  </si>
  <si>
    <t>有料老人ホーム
セカンドライフ</t>
    <rPh sb="0" eb="2">
      <t>ユウリョウ</t>
    </rPh>
    <rPh sb="2" eb="4">
      <t>ロウジン</t>
    </rPh>
    <phoneticPr fontId="18"/>
  </si>
  <si>
    <t>新庄市大字鳥越９９９－２１</t>
    <rPh sb="0" eb="2">
      <t>シンジョウ</t>
    </rPh>
    <rPh sb="2" eb="3">
      <t>シ</t>
    </rPh>
    <rPh sb="3" eb="5">
      <t>オオアザ</t>
    </rPh>
    <rPh sb="5" eb="7">
      <t>トリゴエ</t>
    </rPh>
    <phoneticPr fontId="18"/>
  </si>
  <si>
    <t>0233-32-0914</t>
  </si>
  <si>
    <t>有料老人ホーム「オールタイムス」</t>
    <rPh sb="0" eb="2">
      <t>ユウリョウ</t>
    </rPh>
    <rPh sb="2" eb="4">
      <t>ロウジン</t>
    </rPh>
    <phoneticPr fontId="18"/>
  </si>
  <si>
    <t>門脇シルバーサービス（株）</t>
    <rPh sb="0" eb="2">
      <t>カドワキ</t>
    </rPh>
    <rPh sb="11" eb="12">
      <t>カブ</t>
    </rPh>
    <phoneticPr fontId="18"/>
  </si>
  <si>
    <t>有料老人ホーム
マイライフ</t>
    <rPh sb="0" eb="2">
      <t>ユウリョウ</t>
    </rPh>
    <rPh sb="2" eb="4">
      <t>ロウジン</t>
    </rPh>
    <phoneticPr fontId="8"/>
  </si>
  <si>
    <t>新庄市</t>
    <rPh sb="0" eb="3">
      <t>シンジョウシ</t>
    </rPh>
    <phoneticPr fontId="8"/>
  </si>
  <si>
    <t>新庄市末広町７－３</t>
    <rPh sb="0" eb="3">
      <t>シンジョウシ</t>
    </rPh>
    <rPh sb="3" eb="6">
      <t>スエヒロチョウ</t>
    </rPh>
    <phoneticPr fontId="8"/>
  </si>
  <si>
    <t>最上</t>
    <rPh sb="0" eb="2">
      <t>モガミ</t>
    </rPh>
    <phoneticPr fontId="8"/>
  </si>
  <si>
    <t>有料老人ホームいぶき</t>
    <rPh sb="0" eb="2">
      <t>ユウリョウ</t>
    </rPh>
    <rPh sb="2" eb="4">
      <t>ロウジン</t>
    </rPh>
    <phoneticPr fontId="8"/>
  </si>
  <si>
    <t>いぶき介護センター</t>
    <rPh sb="3" eb="5">
      <t>カイゴ</t>
    </rPh>
    <phoneticPr fontId="8"/>
  </si>
  <si>
    <t>有料老人ホーム　すまいる</t>
    <rPh sb="0" eb="2">
      <t>ユウリョウ</t>
    </rPh>
    <rPh sb="2" eb="4">
      <t>ロウジン</t>
    </rPh>
    <phoneticPr fontId="8"/>
  </si>
  <si>
    <t>ゲストハウスとこしえ新庄金沢</t>
    <rPh sb="10" eb="12">
      <t>シンジョウ</t>
    </rPh>
    <rPh sb="12" eb="14">
      <t>カナザワ</t>
    </rPh>
    <phoneticPr fontId="8"/>
  </si>
  <si>
    <t>ナイトケア神室</t>
    <rPh sb="5" eb="7">
      <t>カムロ</t>
    </rPh>
    <phoneticPr fontId="18"/>
  </si>
  <si>
    <r>
      <t>隣接通所介護事業所</t>
    </r>
    <r>
      <rPr>
        <sz val="12"/>
        <rFont val="ＭＳ ゴシック"/>
        <family val="3"/>
        <charset val="128"/>
      </rPr>
      <t xml:space="preserve">
0233-64-2021</t>
    </r>
    <rPh sb="0" eb="2">
      <t>リンセツ</t>
    </rPh>
    <rPh sb="2" eb="4">
      <t>ツウショ</t>
    </rPh>
    <rPh sb="4" eb="6">
      <t>カイゴ</t>
    </rPh>
    <rPh sb="6" eb="8">
      <t>ジギョウ</t>
    </rPh>
    <rPh sb="8" eb="9">
      <t>ショ</t>
    </rPh>
    <phoneticPr fontId="18"/>
  </si>
  <si>
    <t>金山町</t>
    <rPh sb="0" eb="2">
      <t>カネヤマ</t>
    </rPh>
    <rPh sb="2" eb="3">
      <t>マチ</t>
    </rPh>
    <phoneticPr fontId="18"/>
  </si>
  <si>
    <t>太陽</t>
    <rPh sb="0" eb="2">
      <t>タイヨウ</t>
    </rPh>
    <phoneticPr fontId="18"/>
  </si>
  <si>
    <t>最上郡戸沢村大字名高１３４７－１６</t>
    <rPh sb="0" eb="3">
      <t>モガミグン</t>
    </rPh>
    <rPh sb="3" eb="5">
      <t>トザワ</t>
    </rPh>
    <rPh sb="5" eb="6">
      <t>ムラ</t>
    </rPh>
    <rPh sb="6" eb="8">
      <t>オオアザ</t>
    </rPh>
    <rPh sb="8" eb="9">
      <t>ナ</t>
    </rPh>
    <rPh sb="9" eb="10">
      <t>タカ</t>
    </rPh>
    <phoneticPr fontId="18"/>
  </si>
  <si>
    <t>同左</t>
    <rPh sb="0" eb="1">
      <t>ドウ</t>
    </rPh>
    <rPh sb="1" eb="2">
      <t>ヒダリ</t>
    </rPh>
    <phoneticPr fontId="18"/>
  </si>
  <si>
    <t>戸沢村</t>
    <rPh sb="0" eb="2">
      <t>トザワ</t>
    </rPh>
    <rPh sb="2" eb="3">
      <t>ムラ</t>
    </rPh>
    <phoneticPr fontId="18"/>
  </si>
  <si>
    <t>こはな</t>
  </si>
  <si>
    <t>999-6403</t>
  </si>
  <si>
    <t>0233-32-0142</t>
  </si>
  <si>
    <t>0233-73-8068</t>
  </si>
  <si>
    <t>有料老人ホームひめさゆり</t>
  </si>
  <si>
    <t>999-6402</t>
  </si>
  <si>
    <t>0233-72-3296</t>
  </si>
  <si>
    <t>最上地区小計</t>
    <rPh sb="0" eb="2">
      <t>モガミ</t>
    </rPh>
    <rPh sb="2" eb="4">
      <t>チク</t>
    </rPh>
    <rPh sb="4" eb="5">
      <t>ショウ</t>
    </rPh>
    <rPh sb="5" eb="6">
      <t>ケイ</t>
    </rPh>
    <phoneticPr fontId="18"/>
  </si>
  <si>
    <t>箇所</t>
    <rPh sb="0" eb="2">
      <t>カショ</t>
    </rPh>
    <phoneticPr fontId="8"/>
  </si>
  <si>
    <t>米沢市徳町４－２６</t>
    <rPh sb="0" eb="3">
      <t>ヨネザワシ</t>
    </rPh>
    <rPh sb="3" eb="4">
      <t>トク</t>
    </rPh>
    <rPh sb="4" eb="5">
      <t>マチ</t>
    </rPh>
    <phoneticPr fontId="8"/>
  </si>
  <si>
    <t>米沢市</t>
    <rPh sb="0" eb="3">
      <t>ヨネザワシ</t>
    </rPh>
    <phoneticPr fontId="8"/>
  </si>
  <si>
    <t>介護付有料老人ホーム　　　やすらぎ苑</t>
    <rPh sb="0" eb="2">
      <t>カイゴ</t>
    </rPh>
    <rPh sb="2" eb="3">
      <t>ツキ</t>
    </rPh>
    <rPh sb="3" eb="5">
      <t>ユウリョウ</t>
    </rPh>
    <rPh sb="5" eb="7">
      <t>ロウジン</t>
    </rPh>
    <rPh sb="17" eb="18">
      <t>エン</t>
    </rPh>
    <phoneticPr fontId="8"/>
  </si>
  <si>
    <t>高齢者共同住宅
やまぼうし</t>
    <rPh sb="0" eb="3">
      <t>コウレイシャ</t>
    </rPh>
    <rPh sb="3" eb="5">
      <t>キョウドウ</t>
    </rPh>
    <rPh sb="5" eb="7">
      <t>ジュウタク</t>
    </rPh>
    <phoneticPr fontId="18"/>
  </si>
  <si>
    <t>菊地組</t>
    <rPh sb="0" eb="2">
      <t>キクチ</t>
    </rPh>
    <rPh sb="2" eb="3">
      <t>クミ</t>
    </rPh>
    <phoneticPr fontId="18"/>
  </si>
  <si>
    <t>米沢市直江町２－３５</t>
    <rPh sb="0" eb="3">
      <t>ヨネザワシ</t>
    </rPh>
    <rPh sb="3" eb="4">
      <t>ナオ</t>
    </rPh>
    <rPh sb="4" eb="5">
      <t>エ</t>
    </rPh>
    <rPh sb="5" eb="6">
      <t>マチ</t>
    </rPh>
    <phoneticPr fontId="18"/>
  </si>
  <si>
    <t>有料老人ホーム　楽らく荘</t>
  </si>
  <si>
    <t>キュアサービス　</t>
  </si>
  <si>
    <t>住宅型有料老人ホーム　
まごころ</t>
    <rPh sb="2" eb="3">
      <t>ガタ</t>
    </rPh>
    <rPh sb="3" eb="5">
      <t>ユウリョウ</t>
    </rPh>
    <rPh sb="5" eb="7">
      <t>ロウジン</t>
    </rPh>
    <phoneticPr fontId="18"/>
  </si>
  <si>
    <t>生</t>
    <rPh sb="0" eb="1">
      <t>セイ</t>
    </rPh>
    <phoneticPr fontId="18"/>
  </si>
  <si>
    <t>山形県高齢者福祉生活協同組合</t>
  </si>
  <si>
    <t>シニアハウス公園丸の内館</t>
    <rPh sb="6" eb="8">
      <t>コウエン</t>
    </rPh>
    <rPh sb="8" eb="9">
      <t>マル</t>
    </rPh>
    <rPh sb="10" eb="11">
      <t>ウチ</t>
    </rPh>
    <rPh sb="11" eb="12">
      <t>カン</t>
    </rPh>
    <phoneticPr fontId="18"/>
  </si>
  <si>
    <t>ハナミズキの家</t>
    <rPh sb="6" eb="7">
      <t>イエ</t>
    </rPh>
    <phoneticPr fontId="18"/>
  </si>
  <si>
    <t>有料老人ホームなごみの部屋</t>
    <rPh sb="0" eb="2">
      <t>ユウリョウ</t>
    </rPh>
    <rPh sb="2" eb="4">
      <t>ロウジン</t>
    </rPh>
    <rPh sb="11" eb="13">
      <t>ヘヤ</t>
    </rPh>
    <phoneticPr fontId="18"/>
  </si>
  <si>
    <t>なごみの部屋</t>
    <rPh sb="4" eb="6">
      <t>ヘヤ</t>
    </rPh>
    <phoneticPr fontId="18"/>
  </si>
  <si>
    <t>楽らくケアセンター　楽友館</t>
    <rPh sb="0" eb="1">
      <t>ラク</t>
    </rPh>
    <rPh sb="10" eb="11">
      <t>ラク</t>
    </rPh>
    <rPh sb="11" eb="12">
      <t>ユウ</t>
    </rPh>
    <rPh sb="12" eb="13">
      <t>カン</t>
    </rPh>
    <phoneticPr fontId="18"/>
  </si>
  <si>
    <t>ウェルリービング　悠々</t>
    <rPh sb="9" eb="10">
      <t>ユウ</t>
    </rPh>
    <phoneticPr fontId="18"/>
  </si>
  <si>
    <t>敬愛会</t>
    <rPh sb="0" eb="2">
      <t>ケイアイ</t>
    </rPh>
    <rPh sb="2" eb="3">
      <t>カイ</t>
    </rPh>
    <phoneticPr fontId="18"/>
  </si>
  <si>
    <t>ジャスミンの家</t>
    <rPh sb="6" eb="7">
      <t>イエ</t>
    </rPh>
    <phoneticPr fontId="18"/>
  </si>
  <si>
    <t>有料老人ホーム　清ら家
休止中</t>
    <rPh sb="8" eb="9">
      <t>キヨ</t>
    </rPh>
    <rPh sb="10" eb="11">
      <t>イエ</t>
    </rPh>
    <rPh sb="12" eb="15">
      <t>キュウシチュウ</t>
    </rPh>
    <phoneticPr fontId="18"/>
  </si>
  <si>
    <t>米沢清友会</t>
    <rPh sb="0" eb="2">
      <t>ヨネザワ</t>
    </rPh>
    <rPh sb="2" eb="3">
      <t>キヨ</t>
    </rPh>
    <rPh sb="3" eb="4">
      <t>トモ</t>
    </rPh>
    <rPh sb="4" eb="5">
      <t>カイ</t>
    </rPh>
    <phoneticPr fontId="18"/>
  </si>
  <si>
    <t>住宅型有料老人ホーム　　　湖山ケアサービス米沢</t>
    <rPh sb="0" eb="2">
      <t>ジュウタク</t>
    </rPh>
    <rPh sb="2" eb="3">
      <t>ガタ</t>
    </rPh>
    <rPh sb="13" eb="15">
      <t>コヤマ</t>
    </rPh>
    <rPh sb="21" eb="23">
      <t>ヨネザワ</t>
    </rPh>
    <phoneticPr fontId="18"/>
  </si>
  <si>
    <t>医</t>
    <rPh sb="0" eb="1">
      <t>イ</t>
    </rPh>
    <phoneticPr fontId="8"/>
  </si>
  <si>
    <t>社団緑愛会</t>
    <rPh sb="0" eb="2">
      <t>シャダン</t>
    </rPh>
    <rPh sb="2" eb="3">
      <t>リョク</t>
    </rPh>
    <rPh sb="3" eb="4">
      <t>アイ</t>
    </rPh>
    <rPh sb="4" eb="5">
      <t>カイ</t>
    </rPh>
    <phoneticPr fontId="18"/>
  </si>
  <si>
    <t>JA住宅型有料老人ホーム
「愛の郷」</t>
    <rPh sb="2" eb="4">
      <t>ジュウタク</t>
    </rPh>
    <rPh sb="4" eb="5">
      <t>ガタ</t>
    </rPh>
    <rPh sb="5" eb="7">
      <t>ユウリョウ</t>
    </rPh>
    <rPh sb="7" eb="9">
      <t>ロウジン</t>
    </rPh>
    <rPh sb="14" eb="15">
      <t>アイ</t>
    </rPh>
    <rPh sb="16" eb="17">
      <t>サト</t>
    </rPh>
    <phoneticPr fontId="18"/>
  </si>
  <si>
    <t>協</t>
    <rPh sb="0" eb="1">
      <t>キョウ</t>
    </rPh>
    <phoneticPr fontId="18"/>
  </si>
  <si>
    <t>山形おきたま農業協同組合</t>
    <rPh sb="6" eb="8">
      <t>ノウギョウ</t>
    </rPh>
    <rPh sb="8" eb="10">
      <t>キョウドウ</t>
    </rPh>
    <rPh sb="10" eb="12">
      <t>クミアイ</t>
    </rPh>
    <phoneticPr fontId="18"/>
  </si>
  <si>
    <t>三友医療</t>
    <rPh sb="0" eb="2">
      <t>サンユウ</t>
    </rPh>
    <rPh sb="2" eb="4">
      <t>イリョウ</t>
    </rPh>
    <phoneticPr fontId="8"/>
  </si>
  <si>
    <t>ヴィーヴル駅前南</t>
    <rPh sb="5" eb="7">
      <t>エキマエ</t>
    </rPh>
    <rPh sb="7" eb="8">
      <t>ミナミ</t>
    </rPh>
    <phoneticPr fontId="8"/>
  </si>
  <si>
    <t>ヴィーヴル遠山</t>
    <rPh sb="5" eb="7">
      <t>トオヤマ</t>
    </rPh>
    <phoneticPr fontId="8"/>
  </si>
  <si>
    <t>れんげ草</t>
    <rPh sb="3" eb="4">
      <t>ソウ</t>
    </rPh>
    <phoneticPr fontId="8"/>
  </si>
  <si>
    <t>ぬくもり</t>
  </si>
  <si>
    <t>ウェルリービング優々</t>
  </si>
  <si>
    <t>有料老人ホーム　清ら家春日</t>
    <rPh sb="8" eb="9">
      <t>キヨ</t>
    </rPh>
    <rPh sb="10" eb="11">
      <t>イエ</t>
    </rPh>
    <rPh sb="11" eb="13">
      <t>カスガ</t>
    </rPh>
    <phoneticPr fontId="18"/>
  </si>
  <si>
    <t>特</t>
    <rPh sb="0" eb="1">
      <t>トク</t>
    </rPh>
    <phoneticPr fontId="8"/>
  </si>
  <si>
    <t>介護付有料老人ホーム　　ほほえみ</t>
    <rPh sb="0" eb="2">
      <t>カイゴ</t>
    </rPh>
    <rPh sb="2" eb="3">
      <t>ツキ</t>
    </rPh>
    <rPh sb="3" eb="5">
      <t>ユウリョウ</t>
    </rPh>
    <rPh sb="5" eb="7">
      <t>ロウジン</t>
    </rPh>
    <phoneticPr fontId="8"/>
  </si>
  <si>
    <t>長井弘徳会</t>
    <rPh sb="0" eb="2">
      <t>ナガイ</t>
    </rPh>
    <rPh sb="2" eb="4">
      <t>ヒロトク</t>
    </rPh>
    <rPh sb="4" eb="5">
      <t>カイ</t>
    </rPh>
    <phoneticPr fontId="8"/>
  </si>
  <si>
    <t>長井市</t>
    <rPh sb="0" eb="3">
      <t>ナガイシ</t>
    </rPh>
    <phoneticPr fontId="8"/>
  </si>
  <si>
    <t>シニアサロン
風ぐるま新館</t>
    <rPh sb="7" eb="8">
      <t>フウ</t>
    </rPh>
    <rPh sb="11" eb="13">
      <t>シンカン</t>
    </rPh>
    <phoneticPr fontId="13"/>
  </si>
  <si>
    <t>長井市今泉２９４４－３</t>
    <rPh sb="0" eb="3">
      <t>ナガイシ</t>
    </rPh>
    <rPh sb="3" eb="4">
      <t>イマ</t>
    </rPh>
    <rPh sb="4" eb="5">
      <t>イズミ</t>
    </rPh>
    <phoneticPr fontId="13"/>
  </si>
  <si>
    <t>長井市</t>
    <rPh sb="0" eb="3">
      <t>ナガイシ</t>
    </rPh>
    <phoneticPr fontId="18"/>
  </si>
  <si>
    <t>シニアサロン
ニュー風ぐるま</t>
    <rPh sb="10" eb="11">
      <t>フウ</t>
    </rPh>
    <phoneticPr fontId="13"/>
  </si>
  <si>
    <t>長井市今泉１８２６</t>
    <rPh sb="0" eb="3">
      <t>ナガイシ</t>
    </rPh>
    <rPh sb="3" eb="4">
      <t>イマ</t>
    </rPh>
    <rPh sb="4" eb="5">
      <t>イズミ</t>
    </rPh>
    <phoneticPr fontId="13"/>
  </si>
  <si>
    <t>シニアサロン
風ぐるま平野</t>
    <rPh sb="7" eb="8">
      <t>フウ</t>
    </rPh>
    <rPh sb="11" eb="13">
      <t>ヒラノ</t>
    </rPh>
    <phoneticPr fontId="13"/>
  </si>
  <si>
    <t>有料老人ホーム「さくら」</t>
    <rPh sb="0" eb="2">
      <t>ユウリョウ</t>
    </rPh>
    <rPh sb="2" eb="4">
      <t>ロウジン</t>
    </rPh>
    <phoneticPr fontId="13"/>
  </si>
  <si>
    <t>さくら商会</t>
    <rPh sb="3" eb="5">
      <t>ショウカイ</t>
    </rPh>
    <phoneticPr fontId="13"/>
  </si>
  <si>
    <t>竹田けあほーむ</t>
    <rPh sb="0" eb="2">
      <t>タケダ</t>
    </rPh>
    <phoneticPr fontId="8"/>
  </si>
  <si>
    <t>有料老人ホーム「グランさくら」</t>
    <rPh sb="0" eb="2">
      <t>ユウリョウ</t>
    </rPh>
    <rPh sb="2" eb="4">
      <t>ロウジン</t>
    </rPh>
    <phoneticPr fontId="8"/>
  </si>
  <si>
    <t>介護付有料老人ホーム
ヒルサイド羽黒</t>
    <rPh sb="0" eb="2">
      <t>カイゴ</t>
    </rPh>
    <rPh sb="2" eb="3">
      <t>ツキ</t>
    </rPh>
    <rPh sb="3" eb="5">
      <t>ユウリョウ</t>
    </rPh>
    <rPh sb="5" eb="7">
      <t>ロウジン</t>
    </rPh>
    <rPh sb="16" eb="17">
      <t>ハ</t>
    </rPh>
    <rPh sb="17" eb="18">
      <t>クロ</t>
    </rPh>
    <phoneticPr fontId="8"/>
  </si>
  <si>
    <t>公徳会</t>
    <rPh sb="0" eb="1">
      <t>コウ</t>
    </rPh>
    <rPh sb="1" eb="2">
      <t>トク</t>
    </rPh>
    <rPh sb="2" eb="3">
      <t>カイ</t>
    </rPh>
    <phoneticPr fontId="8"/>
  </si>
  <si>
    <t>南陽市</t>
    <rPh sb="0" eb="3">
      <t>ナンヨウシ</t>
    </rPh>
    <phoneticPr fontId="8"/>
  </si>
  <si>
    <t>ナデシコの家</t>
    <rPh sb="5" eb="6">
      <t>イエ</t>
    </rPh>
    <phoneticPr fontId="18"/>
  </si>
  <si>
    <t>オフィス山形</t>
    <rPh sb="4" eb="6">
      <t>ヤマガタ</t>
    </rPh>
    <phoneticPr fontId="18"/>
  </si>
  <si>
    <t>住宅型有料老人ホーム
カインド・ホーム萩生田</t>
    <rPh sb="0" eb="3">
      <t>ジュウタクガタ</t>
    </rPh>
    <rPh sb="3" eb="5">
      <t>ユウリョウ</t>
    </rPh>
    <rPh sb="5" eb="7">
      <t>ロウジン</t>
    </rPh>
    <rPh sb="19" eb="22">
      <t>ハギウダ</t>
    </rPh>
    <phoneticPr fontId="8"/>
  </si>
  <si>
    <t>住宅型有料老人ホーム
カインド・ホーム島貫</t>
    <rPh sb="0" eb="3">
      <t>ジュウタクガタ</t>
    </rPh>
    <rPh sb="3" eb="5">
      <t>ユウリョウ</t>
    </rPh>
    <rPh sb="5" eb="7">
      <t>ロウジン</t>
    </rPh>
    <rPh sb="19" eb="21">
      <t>シマヌキ</t>
    </rPh>
    <phoneticPr fontId="8"/>
  </si>
  <si>
    <t>南陽市島貫５９８－３</t>
    <rPh sb="0" eb="3">
      <t>ナンヨウシ</t>
    </rPh>
    <rPh sb="3" eb="5">
      <t>シマヌキ</t>
    </rPh>
    <phoneticPr fontId="8"/>
  </si>
  <si>
    <t>シニアホーム福沢</t>
    <rPh sb="6" eb="8">
      <t>フクザワ</t>
    </rPh>
    <phoneticPr fontId="18"/>
  </si>
  <si>
    <t>高畠町</t>
    <rPh sb="0" eb="2">
      <t>タカハタ</t>
    </rPh>
    <rPh sb="2" eb="3">
      <t>マチ</t>
    </rPh>
    <phoneticPr fontId="8"/>
  </si>
  <si>
    <t>住宅型有料老人ホーム
フォレストヒルズたかはた</t>
    <rPh sb="0" eb="2">
      <t>ジュウタク</t>
    </rPh>
    <rPh sb="2" eb="3">
      <t>ガタ</t>
    </rPh>
    <rPh sb="3" eb="5">
      <t>ユウリョウ</t>
    </rPh>
    <rPh sb="5" eb="7">
      <t>ロウジン</t>
    </rPh>
    <phoneticPr fontId="18"/>
  </si>
  <si>
    <t>東置賜郡高畠町大字高畠１７３－２</t>
    <rPh sb="0" eb="1">
      <t>ヒガシ</t>
    </rPh>
    <rPh sb="1" eb="2">
      <t>オ</t>
    </rPh>
    <rPh sb="2" eb="3">
      <t>タマワ</t>
    </rPh>
    <rPh sb="3" eb="4">
      <t>グン</t>
    </rPh>
    <rPh sb="4" eb="7">
      <t>タカハタマチ</t>
    </rPh>
    <rPh sb="7" eb="9">
      <t>オオアザ</t>
    </rPh>
    <rPh sb="9" eb="11">
      <t>タカハタ</t>
    </rPh>
    <phoneticPr fontId="8"/>
  </si>
  <si>
    <t>住宅型有料老人ホームはな</t>
    <rPh sb="0" eb="3">
      <t>ジュウタクガタ</t>
    </rPh>
    <rPh sb="3" eb="5">
      <t>ユウリョウ</t>
    </rPh>
    <rPh sb="5" eb="7">
      <t>ロウジン</t>
    </rPh>
    <phoneticPr fontId="8"/>
  </si>
  <si>
    <t>小国町</t>
    <rPh sb="0" eb="3">
      <t>オグニマチ</t>
    </rPh>
    <phoneticPr fontId="18"/>
  </si>
  <si>
    <t>ふれあいの里シニアホームしらたか</t>
    <rPh sb="5" eb="6">
      <t>サト</t>
    </rPh>
    <phoneticPr fontId="8"/>
  </si>
  <si>
    <t>オフィス山形</t>
    <rPh sb="4" eb="6">
      <t>ヤマガタ</t>
    </rPh>
    <phoneticPr fontId="8"/>
  </si>
  <si>
    <t>白鷹町</t>
    <rPh sb="0" eb="2">
      <t>シラタカ</t>
    </rPh>
    <rPh sb="2" eb="3">
      <t>マチ</t>
    </rPh>
    <phoneticPr fontId="8"/>
  </si>
  <si>
    <t>住宅型有料老人ホーム　
さわやか</t>
    <rPh sb="0" eb="2">
      <t>ジュウタク</t>
    </rPh>
    <rPh sb="2" eb="3">
      <t>ガタ</t>
    </rPh>
    <rPh sb="3" eb="5">
      <t>ユウリョウ</t>
    </rPh>
    <rPh sb="5" eb="7">
      <t>ロウジン</t>
    </rPh>
    <phoneticPr fontId="18"/>
  </si>
  <si>
    <t>飯豊町</t>
    <rPh sb="0" eb="2">
      <t>イイデ</t>
    </rPh>
    <rPh sb="2" eb="3">
      <t>マチ</t>
    </rPh>
    <phoneticPr fontId="18"/>
  </si>
  <si>
    <t>置賜地区小計</t>
    <rPh sb="0" eb="2">
      <t>オイタマ</t>
    </rPh>
    <rPh sb="2" eb="4">
      <t>チク</t>
    </rPh>
    <rPh sb="4" eb="5">
      <t>ショウ</t>
    </rPh>
    <rPh sb="5" eb="6">
      <t>ケイ</t>
    </rPh>
    <phoneticPr fontId="18"/>
  </si>
  <si>
    <t>鶴岡市</t>
    <rPh sb="0" eb="3">
      <t>ツルオカシ</t>
    </rPh>
    <phoneticPr fontId="18"/>
  </si>
  <si>
    <t>社団みつわ会</t>
    <rPh sb="0" eb="2">
      <t>シャダン</t>
    </rPh>
    <rPh sb="5" eb="6">
      <t>カイ</t>
    </rPh>
    <phoneticPr fontId="18"/>
  </si>
  <si>
    <t>鶴岡市茅原字草見鶴１８－２１</t>
    <rPh sb="0" eb="3">
      <t>ツルオカシ</t>
    </rPh>
    <rPh sb="3" eb="5">
      <t>チハラ</t>
    </rPh>
    <rPh sb="5" eb="6">
      <t>アザ</t>
    </rPh>
    <rPh sb="6" eb="7">
      <t>クサ</t>
    </rPh>
    <rPh sb="7" eb="8">
      <t>ミ</t>
    </rPh>
    <rPh sb="8" eb="9">
      <t>ツル</t>
    </rPh>
    <phoneticPr fontId="13"/>
  </si>
  <si>
    <t>サニーハウス茅原</t>
    <rPh sb="6" eb="8">
      <t>チハラ</t>
    </rPh>
    <phoneticPr fontId="18"/>
  </si>
  <si>
    <t>鶴岡市茅原町２５－５</t>
    <rPh sb="0" eb="3">
      <t>ツルオカシ</t>
    </rPh>
    <rPh sb="3" eb="5">
      <t>チハラ</t>
    </rPh>
    <rPh sb="5" eb="6">
      <t>マチ</t>
    </rPh>
    <phoneticPr fontId="13"/>
  </si>
  <si>
    <t>みつわ荘</t>
    <rPh sb="3" eb="4">
      <t>ソウ</t>
    </rPh>
    <phoneticPr fontId="18"/>
  </si>
  <si>
    <t>鶴岡市茅原字草見鶴１７－１１</t>
    <rPh sb="0" eb="3">
      <t>ツルオカシ</t>
    </rPh>
    <rPh sb="3" eb="5">
      <t>チハラ</t>
    </rPh>
    <rPh sb="5" eb="6">
      <t>アザ</t>
    </rPh>
    <rPh sb="6" eb="7">
      <t>クサ</t>
    </rPh>
    <rPh sb="7" eb="8">
      <t>ミ</t>
    </rPh>
    <rPh sb="8" eb="9">
      <t>ツル</t>
    </rPh>
    <phoneticPr fontId="13"/>
  </si>
  <si>
    <t>共栄荘</t>
    <rPh sb="0" eb="2">
      <t>キョウエイ</t>
    </rPh>
    <rPh sb="2" eb="3">
      <t>ソウ</t>
    </rPh>
    <phoneticPr fontId="18"/>
  </si>
  <si>
    <t>鶴岡市茅原字草見鶴１７－２０</t>
    <rPh sb="0" eb="3">
      <t>ツルオカシ</t>
    </rPh>
    <rPh sb="3" eb="5">
      <t>チハラ</t>
    </rPh>
    <rPh sb="5" eb="6">
      <t>アザ</t>
    </rPh>
    <rPh sb="6" eb="7">
      <t>クサ</t>
    </rPh>
    <rPh sb="7" eb="8">
      <t>ミ</t>
    </rPh>
    <rPh sb="8" eb="9">
      <t>ツル</t>
    </rPh>
    <phoneticPr fontId="13"/>
  </si>
  <si>
    <t>あじさいの家</t>
    <rPh sb="5" eb="6">
      <t>イエ</t>
    </rPh>
    <phoneticPr fontId="18"/>
  </si>
  <si>
    <t>鶴岡市茅原字西茅原１２２－５</t>
    <rPh sb="0" eb="3">
      <t>ツルオカシ</t>
    </rPh>
    <rPh sb="3" eb="5">
      <t>チハラ</t>
    </rPh>
    <rPh sb="5" eb="6">
      <t>アザ</t>
    </rPh>
    <rPh sb="6" eb="7">
      <t>ニシ</t>
    </rPh>
    <rPh sb="7" eb="9">
      <t>チハラ</t>
    </rPh>
    <phoneticPr fontId="13"/>
  </si>
  <si>
    <t>0235-35-3881</t>
  </si>
  <si>
    <t>庄内まちづくり協同組合　虹</t>
    <rPh sb="0" eb="2">
      <t>ショウナイ</t>
    </rPh>
    <rPh sb="7" eb="9">
      <t>キョウドウ</t>
    </rPh>
    <rPh sb="9" eb="11">
      <t>クミアイ</t>
    </rPh>
    <rPh sb="12" eb="13">
      <t>ニジ</t>
    </rPh>
    <phoneticPr fontId="18"/>
  </si>
  <si>
    <t>高齢者共同住宅　樫</t>
    <rPh sb="8" eb="9">
      <t>カシ</t>
    </rPh>
    <phoneticPr fontId="18"/>
  </si>
  <si>
    <t>鶴岡市長者町１７－１７</t>
    <rPh sb="0" eb="1">
      <t>ツル</t>
    </rPh>
    <rPh sb="1" eb="2">
      <t>オカ</t>
    </rPh>
    <rPh sb="2" eb="3">
      <t>シ</t>
    </rPh>
    <rPh sb="3" eb="5">
      <t>チョウジャ</t>
    </rPh>
    <rPh sb="5" eb="6">
      <t>マチ</t>
    </rPh>
    <phoneticPr fontId="18"/>
  </si>
  <si>
    <t>ベストライフママ家</t>
    <rPh sb="8" eb="9">
      <t>イエ</t>
    </rPh>
    <phoneticPr fontId="18"/>
  </si>
  <si>
    <t>互恵</t>
    <rPh sb="0" eb="1">
      <t>ゴ</t>
    </rPh>
    <rPh sb="1" eb="2">
      <t>ケイ</t>
    </rPh>
    <phoneticPr fontId="18"/>
  </si>
  <si>
    <t>鶴岡市中田字追分１６２－２</t>
    <rPh sb="0" eb="3">
      <t>ツルオカシ</t>
    </rPh>
    <rPh sb="3" eb="5">
      <t>ナカタ</t>
    </rPh>
    <rPh sb="5" eb="6">
      <t>アザ</t>
    </rPh>
    <rPh sb="6" eb="8">
      <t>オイワケ</t>
    </rPh>
    <phoneticPr fontId="18"/>
  </si>
  <si>
    <t>鶴岡市小真木原町１０－１７</t>
    <rPh sb="0" eb="2">
      <t>ツルオカ</t>
    </rPh>
    <rPh sb="2" eb="3">
      <t>シ</t>
    </rPh>
    <rPh sb="3" eb="4">
      <t>コ</t>
    </rPh>
    <rPh sb="4" eb="6">
      <t>マキ</t>
    </rPh>
    <rPh sb="6" eb="7">
      <t>ハラ</t>
    </rPh>
    <rPh sb="7" eb="8">
      <t>マチ</t>
    </rPh>
    <phoneticPr fontId="18"/>
  </si>
  <si>
    <t>あっとほーむキャット(藤島)</t>
    <rPh sb="11" eb="13">
      <t>フジシマ</t>
    </rPh>
    <phoneticPr fontId="18"/>
  </si>
  <si>
    <t>鶴岡市藤島字笹花４８－１２</t>
    <rPh sb="0" eb="1">
      <t>ツル</t>
    </rPh>
    <rPh sb="1" eb="2">
      <t>オカ</t>
    </rPh>
    <rPh sb="2" eb="3">
      <t>シ</t>
    </rPh>
    <rPh sb="3" eb="5">
      <t>フジシマ</t>
    </rPh>
    <rPh sb="5" eb="6">
      <t>アザ</t>
    </rPh>
    <rPh sb="6" eb="7">
      <t>ササ</t>
    </rPh>
    <rPh sb="7" eb="8">
      <t>ハナ</t>
    </rPh>
    <phoneticPr fontId="18"/>
  </si>
  <si>
    <t>鶴岡市羽黒町荒川字谷地堰４２－１</t>
    <rPh sb="0" eb="3">
      <t>ツルオカシ</t>
    </rPh>
    <rPh sb="3" eb="5">
      <t>ハグロ</t>
    </rPh>
    <rPh sb="5" eb="6">
      <t>マチ</t>
    </rPh>
    <rPh sb="6" eb="8">
      <t>アラカワ</t>
    </rPh>
    <rPh sb="8" eb="9">
      <t>アザ</t>
    </rPh>
    <rPh sb="9" eb="10">
      <t>ヤ</t>
    </rPh>
    <rPh sb="10" eb="11">
      <t>チ</t>
    </rPh>
    <rPh sb="11" eb="12">
      <t>セキ</t>
    </rPh>
    <phoneticPr fontId="18"/>
  </si>
  <si>
    <t>医療生活協同組合やまがた</t>
    <rPh sb="0" eb="2">
      <t>イリョウ</t>
    </rPh>
    <rPh sb="2" eb="4">
      <t>セイカツ</t>
    </rPh>
    <rPh sb="4" eb="6">
      <t>キョウドウ</t>
    </rPh>
    <rPh sb="6" eb="8">
      <t>クミアイ</t>
    </rPh>
    <phoneticPr fontId="18"/>
  </si>
  <si>
    <t>鶴岡市</t>
    <rPh sb="0" eb="2">
      <t>ツルオカ</t>
    </rPh>
    <rPh sb="2" eb="3">
      <t>シ</t>
    </rPh>
    <phoneticPr fontId="18"/>
  </si>
  <si>
    <t>住宅型有料老人ホームみどり</t>
    <rPh sb="0" eb="2">
      <t>ジュウタク</t>
    </rPh>
    <rPh sb="2" eb="3">
      <t>ガタ</t>
    </rPh>
    <rPh sb="3" eb="5">
      <t>ユウリョウ</t>
    </rPh>
    <rPh sb="5" eb="7">
      <t>ロウジン</t>
    </rPh>
    <phoneticPr fontId="18"/>
  </si>
  <si>
    <t>山形県高齢者福祉生活協同組合</t>
    <rPh sb="0" eb="3">
      <t>ヤマガタケン</t>
    </rPh>
    <rPh sb="3" eb="6">
      <t>コウレイシャ</t>
    </rPh>
    <rPh sb="6" eb="8">
      <t>フクシ</t>
    </rPh>
    <rPh sb="8" eb="10">
      <t>セイカツ</t>
    </rPh>
    <rPh sb="10" eb="12">
      <t>キョウドウ</t>
    </rPh>
    <rPh sb="12" eb="14">
      <t>クミアイ</t>
    </rPh>
    <phoneticPr fontId="18"/>
  </si>
  <si>
    <t>鶴岡市羽黒町川代字八森２３８</t>
    <rPh sb="0" eb="1">
      <t>ツル</t>
    </rPh>
    <rPh sb="1" eb="2">
      <t>オカ</t>
    </rPh>
    <rPh sb="2" eb="3">
      <t>シ</t>
    </rPh>
    <rPh sb="3" eb="4">
      <t>バネ</t>
    </rPh>
    <rPh sb="4" eb="5">
      <t>クロ</t>
    </rPh>
    <rPh sb="5" eb="6">
      <t>マチ</t>
    </rPh>
    <rPh sb="6" eb="7">
      <t>カワ</t>
    </rPh>
    <rPh sb="7" eb="8">
      <t>ダイ</t>
    </rPh>
    <rPh sb="8" eb="9">
      <t>アザ</t>
    </rPh>
    <rPh sb="9" eb="11">
      <t>ハチモリ</t>
    </rPh>
    <phoneticPr fontId="8"/>
  </si>
  <si>
    <t>オープンハウス奏ホーム
「ひいらぎ」</t>
    <rPh sb="7" eb="8">
      <t>カナ</t>
    </rPh>
    <phoneticPr fontId="18"/>
  </si>
  <si>
    <t>鶴岡市藤沢字石渡１５－１２</t>
    <rPh sb="0" eb="3">
      <t>ツルオカシ</t>
    </rPh>
    <rPh sb="3" eb="5">
      <t>フジサワ</t>
    </rPh>
    <rPh sb="5" eb="6">
      <t>アザ</t>
    </rPh>
    <rPh sb="6" eb="8">
      <t>イシワタリ</t>
    </rPh>
    <phoneticPr fontId="18"/>
  </si>
  <si>
    <t>有料老人ホーム　いろ花</t>
    <rPh sb="0" eb="2">
      <t>ユウリョウ</t>
    </rPh>
    <rPh sb="2" eb="4">
      <t>ロウジン</t>
    </rPh>
    <rPh sb="10" eb="11">
      <t>ハナ</t>
    </rPh>
    <phoneticPr fontId="18"/>
  </si>
  <si>
    <t>はなの里</t>
    <rPh sb="3" eb="4">
      <t>サト</t>
    </rPh>
    <phoneticPr fontId="8"/>
  </si>
  <si>
    <t>里くみ</t>
    <rPh sb="0" eb="1">
      <t>サト</t>
    </rPh>
    <phoneticPr fontId="8"/>
  </si>
  <si>
    <t>鶴岡市</t>
    <rPh sb="0" eb="3">
      <t>ツルオカシ</t>
    </rPh>
    <phoneticPr fontId="8"/>
  </si>
  <si>
    <t>ソーシャルハウス昭和町</t>
    <rPh sb="8" eb="10">
      <t>ショウワ</t>
    </rPh>
    <rPh sb="10" eb="11">
      <t>マチ</t>
    </rPh>
    <phoneticPr fontId="8"/>
  </si>
  <si>
    <t>鶴岡市昭和町７－１７</t>
    <rPh sb="0" eb="3">
      <t>ツルオカシ</t>
    </rPh>
    <rPh sb="3" eb="5">
      <t>ショウワ</t>
    </rPh>
    <rPh sb="5" eb="6">
      <t>マチ</t>
    </rPh>
    <phoneticPr fontId="8"/>
  </si>
  <si>
    <t>酒田市</t>
    <rPh sb="0" eb="3">
      <t>サカタシ</t>
    </rPh>
    <phoneticPr fontId="18"/>
  </si>
  <si>
    <t>多機能型介護ステーション
「ぬくもり」</t>
    <rPh sb="0" eb="3">
      <t>タキノウ</t>
    </rPh>
    <rPh sb="3" eb="4">
      <t>カタ</t>
    </rPh>
    <rPh sb="4" eb="6">
      <t>カイゴ</t>
    </rPh>
    <phoneticPr fontId="18"/>
  </si>
  <si>
    <t>愛・めぐみ</t>
    <rPh sb="0" eb="1">
      <t>アイ</t>
    </rPh>
    <phoneticPr fontId="18"/>
  </si>
  <si>
    <t>医</t>
    <rPh sb="0" eb="1">
      <t>イ</t>
    </rPh>
    <phoneticPr fontId="18"/>
  </si>
  <si>
    <t>庄内</t>
    <rPh sb="0" eb="2">
      <t>ショウナイ</t>
    </rPh>
    <phoneticPr fontId="8"/>
  </si>
  <si>
    <t>ケアホームわかみやの郷</t>
    <rPh sb="10" eb="11">
      <t>サト</t>
    </rPh>
    <phoneticPr fontId="18"/>
  </si>
  <si>
    <t>ひかりの郷</t>
    <rPh sb="4" eb="5">
      <t>サト</t>
    </rPh>
    <phoneticPr fontId="18"/>
  </si>
  <si>
    <t>ケアサービス鳥海</t>
    <rPh sb="6" eb="8">
      <t>チョウカイ</t>
    </rPh>
    <phoneticPr fontId="18"/>
  </si>
  <si>
    <t>デイホーム眺海</t>
    <rPh sb="5" eb="6">
      <t>ナガ</t>
    </rPh>
    <rPh sb="6" eb="7">
      <t>カイ</t>
    </rPh>
    <phoneticPr fontId="18"/>
  </si>
  <si>
    <t>樫の木</t>
    <rPh sb="0" eb="1">
      <t>カシ</t>
    </rPh>
    <rPh sb="2" eb="3">
      <t>キ</t>
    </rPh>
    <phoneticPr fontId="18"/>
  </si>
  <si>
    <t>999-6821</t>
  </si>
  <si>
    <t>有料老人ホーム明日葉</t>
    <rPh sb="7" eb="9">
      <t>アス</t>
    </rPh>
    <rPh sb="9" eb="10">
      <t>ハ</t>
    </rPh>
    <phoneticPr fontId="18"/>
  </si>
  <si>
    <t>酒田福祉会</t>
    <rPh sb="0" eb="2">
      <t>サカタ</t>
    </rPh>
    <rPh sb="2" eb="4">
      <t>フクシ</t>
    </rPh>
    <rPh sb="4" eb="5">
      <t>カイ</t>
    </rPh>
    <phoneticPr fontId="18"/>
  </si>
  <si>
    <t>イデアルファーロ株式会社</t>
    <rPh sb="8" eb="12">
      <t>カブシキガイシャ</t>
    </rPh>
    <phoneticPr fontId="18"/>
  </si>
  <si>
    <t>0234-21-2208</t>
  </si>
  <si>
    <t>有料老人ホーム　　　　　　ほっとハウスひばり</t>
    <rPh sb="0" eb="2">
      <t>ユウリョウ</t>
    </rPh>
    <rPh sb="2" eb="4">
      <t>ロウジン</t>
    </rPh>
    <phoneticPr fontId="18"/>
  </si>
  <si>
    <t>0234-21-8751</t>
  </si>
  <si>
    <t>コンフォート樫の木</t>
    <rPh sb="6" eb="7">
      <t>カシ</t>
    </rPh>
    <rPh sb="8" eb="9">
      <t>キ</t>
    </rPh>
    <phoneticPr fontId="8"/>
  </si>
  <si>
    <t>樫の木</t>
    <rPh sb="0" eb="1">
      <t>カシ</t>
    </rPh>
    <rPh sb="2" eb="3">
      <t>キ</t>
    </rPh>
    <phoneticPr fontId="8"/>
  </si>
  <si>
    <t>酒田市</t>
    <rPh sb="0" eb="3">
      <t>サカタシ</t>
    </rPh>
    <phoneticPr fontId="8"/>
  </si>
  <si>
    <t>有料老人ホームアルカディア</t>
    <rPh sb="0" eb="2">
      <t>ユウリョウ</t>
    </rPh>
    <rPh sb="2" eb="4">
      <t>ロウジン</t>
    </rPh>
    <phoneticPr fontId="8"/>
  </si>
  <si>
    <t>有料老人ホーム　てんまの家</t>
    <rPh sb="0" eb="2">
      <t>ユウリョウ</t>
    </rPh>
    <rPh sb="2" eb="4">
      <t>ロウジン</t>
    </rPh>
    <rPh sb="12" eb="13">
      <t>イエ</t>
    </rPh>
    <phoneticPr fontId="8"/>
  </si>
  <si>
    <t>健友会</t>
    <rPh sb="0" eb="1">
      <t>ケン</t>
    </rPh>
    <rPh sb="1" eb="2">
      <t>ユウ</t>
    </rPh>
    <rPh sb="2" eb="3">
      <t>カイ</t>
    </rPh>
    <phoneticPr fontId="8"/>
  </si>
  <si>
    <t>三川町</t>
    <rPh sb="0" eb="2">
      <t>ミカワ</t>
    </rPh>
    <rPh sb="2" eb="3">
      <t>マチ</t>
    </rPh>
    <phoneticPr fontId="18"/>
  </si>
  <si>
    <t>介護付有料老人ホーム
こでらの樹</t>
    <rPh sb="0" eb="2">
      <t>カイゴ</t>
    </rPh>
    <rPh sb="2" eb="3">
      <t>ツキ</t>
    </rPh>
    <rPh sb="3" eb="5">
      <t>ユウリョウ</t>
    </rPh>
    <rPh sb="5" eb="7">
      <t>ロウジン</t>
    </rPh>
    <rPh sb="15" eb="16">
      <t>キ</t>
    </rPh>
    <phoneticPr fontId="8"/>
  </si>
  <si>
    <t>愛陽会</t>
    <rPh sb="0" eb="1">
      <t>アイ</t>
    </rPh>
    <rPh sb="1" eb="2">
      <t>ヨウ</t>
    </rPh>
    <rPh sb="2" eb="3">
      <t>カイ</t>
    </rPh>
    <phoneticPr fontId="8"/>
  </si>
  <si>
    <t>0235-68-0150
(法人連絡先)</t>
    <rPh sb="14" eb="16">
      <t>ホウジン</t>
    </rPh>
    <rPh sb="16" eb="19">
      <t>レンラクサキ</t>
    </rPh>
    <phoneticPr fontId="8"/>
  </si>
  <si>
    <t>0235-68-0171
(法人連絡先)</t>
    <rPh sb="14" eb="16">
      <t>ホウジン</t>
    </rPh>
    <rPh sb="16" eb="19">
      <t>レンラクサキ</t>
    </rPh>
    <phoneticPr fontId="8"/>
  </si>
  <si>
    <t>住宅型有料老人ホームきずな</t>
    <rPh sb="0" eb="3">
      <t>ジュウタクガタ</t>
    </rPh>
    <rPh sb="3" eb="5">
      <t>ユウリョウ</t>
    </rPh>
    <rPh sb="5" eb="7">
      <t>ロウジン</t>
    </rPh>
    <phoneticPr fontId="8"/>
  </si>
  <si>
    <t>庄内町</t>
    <rPh sb="0" eb="2">
      <t>ショウナイ</t>
    </rPh>
    <rPh sb="2" eb="3">
      <t>マチ</t>
    </rPh>
    <phoneticPr fontId="8"/>
  </si>
  <si>
    <t>遊佐町</t>
    <rPh sb="0" eb="3">
      <t>ユザマチ</t>
    </rPh>
    <phoneticPr fontId="18"/>
  </si>
  <si>
    <t>あっとほーむキャット(遊佐)</t>
    <rPh sb="11" eb="13">
      <t>ユザ</t>
    </rPh>
    <phoneticPr fontId="18"/>
  </si>
  <si>
    <t>庄内小計</t>
    <rPh sb="0" eb="2">
      <t>ショウナイ</t>
    </rPh>
    <rPh sb="2" eb="3">
      <t>ショウ</t>
    </rPh>
    <rPh sb="3" eb="4">
      <t>ケイ</t>
    </rPh>
    <phoneticPr fontId="18"/>
  </si>
  <si>
    <t>合　計</t>
    <rPh sb="0" eb="1">
      <t>ゴウ</t>
    </rPh>
    <rPh sb="2" eb="3">
      <t>ケイ</t>
    </rPh>
    <phoneticPr fontId="18"/>
  </si>
  <si>
    <t>（休止の施設を含む）</t>
    <rPh sb="1" eb="3">
      <t>キュウシ</t>
    </rPh>
    <rPh sb="4" eb="6">
      <t>シセツ</t>
    </rPh>
    <rPh sb="7" eb="8">
      <t>フク</t>
    </rPh>
    <phoneticPr fontId="18"/>
  </si>
  <si>
    <t>健康型</t>
    <rPh sb="0" eb="2">
      <t>ケンコウ</t>
    </rPh>
    <rPh sb="2" eb="3">
      <t>カタ</t>
    </rPh>
    <phoneticPr fontId="18"/>
  </si>
  <si>
    <t>寒河江市大字寒河江字月越１-２</t>
    <rPh sb="0" eb="4">
      <t>サガエシ</t>
    </rPh>
    <rPh sb="4" eb="6">
      <t>オオアザ</t>
    </rPh>
    <rPh sb="6" eb="9">
      <t>サガエ</t>
    </rPh>
    <rPh sb="9" eb="10">
      <t>アザ</t>
    </rPh>
    <rPh sb="10" eb="11">
      <t>ツキ</t>
    </rPh>
    <rPh sb="11" eb="12">
      <t>コ</t>
    </rPh>
    <phoneticPr fontId="18"/>
  </si>
  <si>
    <t>住居型有料老人ホーム
せせらぎ草</t>
    <rPh sb="0" eb="2">
      <t>ジュウキョ</t>
    </rPh>
    <rPh sb="2" eb="3">
      <t>ガタ</t>
    </rPh>
    <rPh sb="3" eb="7">
      <t>ユウリョウロウジン</t>
    </rPh>
    <rPh sb="15" eb="16">
      <t>ソウ</t>
    </rPh>
    <phoneticPr fontId="18"/>
  </si>
  <si>
    <t>寒河江市大字白岩８-１</t>
    <rPh sb="0" eb="4">
      <t>サガエシ</t>
    </rPh>
    <rPh sb="4" eb="6">
      <t>オオアザ</t>
    </rPh>
    <rPh sb="6" eb="7">
      <t>シロ</t>
    </rPh>
    <rPh sb="7" eb="8">
      <t>イワ</t>
    </rPh>
    <phoneticPr fontId="18"/>
  </si>
  <si>
    <t>寒河江市本町２丁目１０-４０</t>
    <rPh sb="0" eb="4">
      <t>サガエシ</t>
    </rPh>
    <rPh sb="4" eb="6">
      <t>ホンマチ</t>
    </rPh>
    <rPh sb="7" eb="8">
      <t>チョウ</t>
    </rPh>
    <rPh sb="8" eb="9">
      <t>メ</t>
    </rPh>
    <phoneticPr fontId="18"/>
  </si>
  <si>
    <t>寒河江市大字島字島東３０-１</t>
    <rPh sb="0" eb="4">
      <t>サガエシ</t>
    </rPh>
    <rPh sb="4" eb="6">
      <t>オオアザ</t>
    </rPh>
    <rPh sb="6" eb="7">
      <t>シマ</t>
    </rPh>
    <rPh sb="7" eb="8">
      <t>アザ</t>
    </rPh>
    <rPh sb="8" eb="9">
      <t>シマ</t>
    </rPh>
    <rPh sb="9" eb="10">
      <t>ヒガシ</t>
    </rPh>
    <phoneticPr fontId="8"/>
  </si>
  <si>
    <t>寒河江市幸田町１１-１０</t>
    <rPh sb="0" eb="4">
      <t>サガエシ</t>
    </rPh>
    <rPh sb="4" eb="5">
      <t>サチ</t>
    </rPh>
    <rPh sb="5" eb="6">
      <t>ダ</t>
    </rPh>
    <rPh sb="6" eb="7">
      <t>マチ</t>
    </rPh>
    <phoneticPr fontId="8"/>
  </si>
  <si>
    <t>上山市美咲町１丁目３-２５</t>
    <rPh sb="0" eb="3">
      <t>カミノヤマシ</t>
    </rPh>
    <rPh sb="3" eb="5">
      <t>ミサキ</t>
    </rPh>
    <rPh sb="5" eb="6">
      <t>マチ</t>
    </rPh>
    <rPh sb="7" eb="9">
      <t>チョウメ</t>
    </rPh>
    <phoneticPr fontId="8"/>
  </si>
  <si>
    <t>天童市田鶴町３丁目５-１１</t>
    <rPh sb="0" eb="3">
      <t>テンドウシ</t>
    </rPh>
    <rPh sb="3" eb="4">
      <t>タ</t>
    </rPh>
    <rPh sb="4" eb="5">
      <t>ツル</t>
    </rPh>
    <rPh sb="5" eb="6">
      <t>マチ</t>
    </rPh>
    <rPh sb="7" eb="9">
      <t>チョウメ</t>
    </rPh>
    <phoneticPr fontId="18"/>
  </si>
  <si>
    <t>天童市鎌田１丁目６-３７</t>
    <rPh sb="0" eb="3">
      <t>テンドウシ</t>
    </rPh>
    <rPh sb="3" eb="4">
      <t>カマ</t>
    </rPh>
    <rPh sb="4" eb="5">
      <t>タ</t>
    </rPh>
    <rPh sb="6" eb="8">
      <t>チョウメ</t>
    </rPh>
    <phoneticPr fontId="18"/>
  </si>
  <si>
    <t>天童市南小畑３丁目３－２０</t>
    <rPh sb="0" eb="3">
      <t>テンドウシ</t>
    </rPh>
    <rPh sb="3" eb="4">
      <t>ミナミ</t>
    </rPh>
    <rPh sb="4" eb="6">
      <t>オバタ</t>
    </rPh>
    <rPh sb="7" eb="9">
      <t>チョウメ</t>
    </rPh>
    <phoneticPr fontId="18"/>
  </si>
  <si>
    <t>天童市鎌田１丁目１-１１</t>
    <rPh sb="0" eb="3">
      <t>テンドウシ</t>
    </rPh>
    <rPh sb="3" eb="4">
      <t>カマ</t>
    </rPh>
    <rPh sb="4" eb="5">
      <t>タ</t>
    </rPh>
    <rPh sb="6" eb="8">
      <t>チョウメ</t>
    </rPh>
    <phoneticPr fontId="18"/>
  </si>
  <si>
    <t>東根市中央４丁目３-１０</t>
    <rPh sb="3" eb="5">
      <t>チュウオウ</t>
    </rPh>
    <rPh sb="6" eb="8">
      <t>チョウメ</t>
    </rPh>
    <phoneticPr fontId="8"/>
  </si>
  <si>
    <t>東根市温泉町２丁目５番３－５</t>
    <rPh sb="0" eb="3">
      <t>ヒガシネシ</t>
    </rPh>
    <rPh sb="3" eb="5">
      <t>オンセン</t>
    </rPh>
    <rPh sb="5" eb="6">
      <t>マチ</t>
    </rPh>
    <rPh sb="7" eb="9">
      <t>チョウメ</t>
    </rPh>
    <rPh sb="10" eb="11">
      <t>バン</t>
    </rPh>
    <phoneticPr fontId="18"/>
  </si>
  <si>
    <t>東根市神町西３丁目４-６２</t>
    <rPh sb="0" eb="1">
      <t>ヒガシ</t>
    </rPh>
    <rPh sb="1" eb="2">
      <t>ネ</t>
    </rPh>
    <rPh sb="2" eb="3">
      <t>シ</t>
    </rPh>
    <rPh sb="3" eb="5">
      <t>ジンマチ</t>
    </rPh>
    <rPh sb="5" eb="6">
      <t>ニシ</t>
    </rPh>
    <rPh sb="7" eb="9">
      <t>チョウメ</t>
    </rPh>
    <phoneticPr fontId="18"/>
  </si>
  <si>
    <t>東根市神町北４丁目２-３</t>
    <rPh sb="0" eb="1">
      <t>ヒガシ</t>
    </rPh>
    <rPh sb="1" eb="2">
      <t>ネ</t>
    </rPh>
    <rPh sb="2" eb="3">
      <t>シ</t>
    </rPh>
    <rPh sb="3" eb="5">
      <t>ジンマチ</t>
    </rPh>
    <rPh sb="5" eb="6">
      <t>キタ</t>
    </rPh>
    <rPh sb="7" eb="9">
      <t>チョウメ</t>
    </rPh>
    <phoneticPr fontId="18"/>
  </si>
  <si>
    <t>有料老人ホーム　芭蕉</t>
    <rPh sb="0" eb="4">
      <t>ユウリョウロウジン</t>
    </rPh>
    <rPh sb="8" eb="10">
      <t>バショウ</t>
    </rPh>
    <phoneticPr fontId="8"/>
  </si>
  <si>
    <t>尾花沢市大字芦沢１２１６-１</t>
    <rPh sb="0" eb="4">
      <t>オバナザワシ</t>
    </rPh>
    <rPh sb="4" eb="6">
      <t>オオアザ</t>
    </rPh>
    <rPh sb="6" eb="8">
      <t>アシザワ</t>
    </rPh>
    <phoneticPr fontId="8"/>
  </si>
  <si>
    <t>西村山郡大江町左沢５２６</t>
    <rPh sb="0" eb="4">
      <t>ニシムラヤマグン</t>
    </rPh>
    <rPh sb="4" eb="6">
      <t>オオエ</t>
    </rPh>
    <rPh sb="6" eb="7">
      <t>マチ</t>
    </rPh>
    <rPh sb="7" eb="9">
      <t>アテラザワ</t>
    </rPh>
    <phoneticPr fontId="8"/>
  </si>
  <si>
    <t>新庄市住吉町３-３</t>
    <rPh sb="0" eb="2">
      <t>シンジョウ</t>
    </rPh>
    <rPh sb="2" eb="3">
      <t>シ</t>
    </rPh>
    <rPh sb="3" eb="5">
      <t>スミヨシ</t>
    </rPh>
    <rPh sb="5" eb="6">
      <t>マチ</t>
    </rPh>
    <phoneticPr fontId="18"/>
  </si>
  <si>
    <t>新庄市住吉町１-１２</t>
    <rPh sb="0" eb="2">
      <t>シンジョウ</t>
    </rPh>
    <rPh sb="2" eb="3">
      <t>シ</t>
    </rPh>
    <rPh sb="3" eb="5">
      <t>スミヨシ</t>
    </rPh>
    <rPh sb="5" eb="6">
      <t>マチ</t>
    </rPh>
    <phoneticPr fontId="18"/>
  </si>
  <si>
    <t>新庄市大町３-３４</t>
    <rPh sb="0" eb="2">
      <t>シンジョウ</t>
    </rPh>
    <rPh sb="2" eb="3">
      <t>シ</t>
    </rPh>
    <rPh sb="3" eb="5">
      <t>オオマチ</t>
    </rPh>
    <phoneticPr fontId="18"/>
  </si>
  <si>
    <t>新庄市金沢新町２８６４</t>
    <rPh sb="0" eb="3">
      <t>シンジョウシ</t>
    </rPh>
    <rPh sb="3" eb="5">
      <t>カナザワ</t>
    </rPh>
    <rPh sb="5" eb="7">
      <t>シンチョウ</t>
    </rPh>
    <phoneticPr fontId="18"/>
  </si>
  <si>
    <t>新庄市万場町３-２９</t>
    <rPh sb="0" eb="3">
      <t>シンジョウシ</t>
    </rPh>
    <rPh sb="3" eb="5">
      <t>マンバ</t>
    </rPh>
    <rPh sb="5" eb="6">
      <t>マチ</t>
    </rPh>
    <phoneticPr fontId="18"/>
  </si>
  <si>
    <t>新庄市常葉町５-６</t>
    <rPh sb="0" eb="3">
      <t>シンジョウシ</t>
    </rPh>
    <rPh sb="3" eb="4">
      <t>ツネ</t>
    </rPh>
    <rPh sb="4" eb="5">
      <t>ハ</t>
    </rPh>
    <rPh sb="5" eb="6">
      <t>マチ</t>
    </rPh>
    <phoneticPr fontId="18"/>
  </si>
  <si>
    <t>新庄市大字泉田字上村西１２１</t>
    <rPh sb="0" eb="3">
      <t>シンジョウシ</t>
    </rPh>
    <rPh sb="3" eb="5">
      <t>オオアザ</t>
    </rPh>
    <rPh sb="5" eb="7">
      <t>イズミダ</t>
    </rPh>
    <rPh sb="7" eb="8">
      <t>アザ</t>
    </rPh>
    <rPh sb="8" eb="10">
      <t>ウエムラ</t>
    </rPh>
    <rPh sb="10" eb="11">
      <t>ニシ</t>
    </rPh>
    <phoneticPr fontId="8"/>
  </si>
  <si>
    <t>新庄市大字松本３９３-９</t>
    <rPh sb="0" eb="3">
      <t>シンジョウシ</t>
    </rPh>
    <rPh sb="3" eb="5">
      <t>オオアザ</t>
    </rPh>
    <rPh sb="5" eb="7">
      <t>マツモト</t>
    </rPh>
    <phoneticPr fontId="8"/>
  </si>
  <si>
    <t>新庄市小田島町６-６０</t>
    <rPh sb="0" eb="3">
      <t>シンジョウシ</t>
    </rPh>
    <rPh sb="3" eb="6">
      <t>オダシマ</t>
    </rPh>
    <rPh sb="6" eb="7">
      <t>マチ</t>
    </rPh>
    <phoneticPr fontId="8"/>
  </si>
  <si>
    <t>新庄市金沢字下田２３９４-１</t>
    <rPh sb="0" eb="3">
      <t>シンジョウシ</t>
    </rPh>
    <rPh sb="3" eb="5">
      <t>カナザワ</t>
    </rPh>
    <rPh sb="5" eb="6">
      <t>アザ</t>
    </rPh>
    <rPh sb="6" eb="8">
      <t>シモダ</t>
    </rPh>
    <phoneticPr fontId="8"/>
  </si>
  <si>
    <t>神室ふくすけの家（株）</t>
    <rPh sb="0" eb="2">
      <t>カムロ</t>
    </rPh>
    <rPh sb="7" eb="8">
      <t>イエ</t>
    </rPh>
    <rPh sb="9" eb="10">
      <t>カブ</t>
    </rPh>
    <phoneticPr fontId="8"/>
  </si>
  <si>
    <t>最上郡金山町大字金山４６５-３２</t>
    <rPh sb="0" eb="2">
      <t>モガミ</t>
    </rPh>
    <rPh sb="2" eb="3">
      <t>グン</t>
    </rPh>
    <rPh sb="3" eb="6">
      <t>カネヤママチ</t>
    </rPh>
    <rPh sb="6" eb="8">
      <t>オオアザ</t>
    </rPh>
    <rPh sb="8" eb="10">
      <t>キンザン</t>
    </rPh>
    <phoneticPr fontId="18"/>
  </si>
  <si>
    <t>メディカルケア・サポート（株）</t>
    <rPh sb="13" eb="14">
      <t>カブ</t>
    </rPh>
    <phoneticPr fontId="8"/>
  </si>
  <si>
    <t>米沢市成島町３丁目２番１２７-１２</t>
    <rPh sb="0" eb="3">
      <t>ヨネザワシ</t>
    </rPh>
    <rPh sb="3" eb="4">
      <t>ナ</t>
    </rPh>
    <rPh sb="4" eb="5">
      <t>シマ</t>
    </rPh>
    <rPh sb="5" eb="6">
      <t>マチ</t>
    </rPh>
    <rPh sb="7" eb="9">
      <t>チョウメ</t>
    </rPh>
    <rPh sb="10" eb="11">
      <t>バン</t>
    </rPh>
    <phoneticPr fontId="8"/>
  </si>
  <si>
    <t>米沢市大町５丁目４－５１</t>
    <rPh sb="6" eb="8">
      <t>チョウメ</t>
    </rPh>
    <phoneticPr fontId="18"/>
  </si>
  <si>
    <t>米沢市矢来３丁目３-６２号</t>
    <rPh sb="6" eb="8">
      <t>チョウメ</t>
    </rPh>
    <phoneticPr fontId="18"/>
  </si>
  <si>
    <t>米沢市丸の内２丁目３-３</t>
    <rPh sb="0" eb="3">
      <t>ヨネザワシ</t>
    </rPh>
    <rPh sb="3" eb="4">
      <t>マル</t>
    </rPh>
    <rPh sb="5" eb="6">
      <t>ウチ</t>
    </rPh>
    <rPh sb="7" eb="9">
      <t>チョウメ</t>
    </rPh>
    <phoneticPr fontId="18"/>
  </si>
  <si>
    <t>米沢市東２丁目７－１１４</t>
    <rPh sb="0" eb="3">
      <t>ヨネザワシ</t>
    </rPh>
    <rPh sb="3" eb="4">
      <t>ヒガシ</t>
    </rPh>
    <rPh sb="5" eb="7">
      <t>チョウメ</t>
    </rPh>
    <phoneticPr fontId="18"/>
  </si>
  <si>
    <t>米沢市泉町２丁目１-６</t>
    <rPh sb="0" eb="3">
      <t>ヨネザワシ</t>
    </rPh>
    <rPh sb="3" eb="5">
      <t>イズミチョウ</t>
    </rPh>
    <rPh sb="6" eb="8">
      <t>チョウメ</t>
    </rPh>
    <phoneticPr fontId="18"/>
  </si>
  <si>
    <t>米沢市大町５丁目５-１４</t>
    <rPh sb="0" eb="3">
      <t>ヨネザワシ</t>
    </rPh>
    <rPh sb="6" eb="8">
      <t>チョウメ</t>
    </rPh>
    <phoneticPr fontId="18"/>
  </si>
  <si>
    <t>米沢市大字花沢３０６９-２</t>
    <rPh sb="0" eb="3">
      <t>ヨネザワシ</t>
    </rPh>
    <rPh sb="3" eb="5">
      <t>オオアザ</t>
    </rPh>
    <rPh sb="5" eb="7">
      <t>ハナザワ</t>
    </rPh>
    <phoneticPr fontId="18"/>
  </si>
  <si>
    <t>米沢市中央２丁目６-１８</t>
    <rPh sb="0" eb="3">
      <t>ヨネザワシ</t>
    </rPh>
    <rPh sb="3" eb="5">
      <t>チュウオウ</t>
    </rPh>
    <rPh sb="6" eb="8">
      <t>チョウメ</t>
    </rPh>
    <phoneticPr fontId="18"/>
  </si>
  <si>
    <t>米沢市金池７丁目６-６０</t>
    <rPh sb="0" eb="3">
      <t>ヨネザワシ</t>
    </rPh>
    <rPh sb="3" eb="4">
      <t>カナ</t>
    </rPh>
    <rPh sb="4" eb="5">
      <t>イケ</t>
    </rPh>
    <rPh sb="6" eb="8">
      <t>チョウメ</t>
    </rPh>
    <phoneticPr fontId="18"/>
  </si>
  <si>
    <t>米沢市塩井町塩野１４８２-４</t>
    <rPh sb="0" eb="3">
      <t>ヨネザワシ</t>
    </rPh>
    <rPh sb="3" eb="5">
      <t>シオイ</t>
    </rPh>
    <rPh sb="5" eb="6">
      <t>マチ</t>
    </rPh>
    <rPh sb="6" eb="8">
      <t>シオノ</t>
    </rPh>
    <phoneticPr fontId="18"/>
  </si>
  <si>
    <t>米沢市塩井町塩野字下坊上
２０４８-３</t>
    <rPh sb="0" eb="3">
      <t>ヨネザワシ</t>
    </rPh>
    <rPh sb="3" eb="5">
      <t>シオイ</t>
    </rPh>
    <rPh sb="5" eb="6">
      <t>マチ</t>
    </rPh>
    <rPh sb="6" eb="8">
      <t>シオノ</t>
    </rPh>
    <rPh sb="8" eb="9">
      <t>アザ</t>
    </rPh>
    <rPh sb="9" eb="10">
      <t>シタ</t>
    </rPh>
    <rPh sb="10" eb="11">
      <t>ボウ</t>
    </rPh>
    <rPh sb="11" eb="12">
      <t>ウエ</t>
    </rPh>
    <phoneticPr fontId="18"/>
  </si>
  <si>
    <t>米沢市西大通２丁目２-３０</t>
    <rPh sb="0" eb="3">
      <t>ヨネザワシ</t>
    </rPh>
    <rPh sb="3" eb="4">
      <t>ニシ</t>
    </rPh>
    <rPh sb="4" eb="6">
      <t>オオドオリ</t>
    </rPh>
    <rPh sb="7" eb="9">
      <t>チョウメ</t>
    </rPh>
    <phoneticPr fontId="8"/>
  </si>
  <si>
    <t>米沢市東２丁目２-３２</t>
    <rPh sb="0" eb="3">
      <t>ヨネザワシ</t>
    </rPh>
    <rPh sb="3" eb="4">
      <t>ヒガシ</t>
    </rPh>
    <rPh sb="5" eb="7">
      <t>チョウメ</t>
    </rPh>
    <phoneticPr fontId="8"/>
  </si>
  <si>
    <t>米沢市遠山町１１５５-３</t>
    <rPh sb="0" eb="3">
      <t>ヨネザワシ</t>
    </rPh>
    <rPh sb="3" eb="5">
      <t>トオヤマ</t>
    </rPh>
    <rPh sb="5" eb="6">
      <t>マチ</t>
    </rPh>
    <phoneticPr fontId="8"/>
  </si>
  <si>
    <t>米沢市直江石堤２８-２</t>
    <rPh sb="0" eb="3">
      <t>ヨネザワシ</t>
    </rPh>
    <rPh sb="3" eb="5">
      <t>ナオエ</t>
    </rPh>
    <rPh sb="5" eb="6">
      <t>イシ</t>
    </rPh>
    <rPh sb="6" eb="7">
      <t>ツツミ</t>
    </rPh>
    <phoneticPr fontId="8"/>
  </si>
  <si>
    <t>米沢市松が岬２丁目６-１６</t>
    <rPh sb="0" eb="3">
      <t>ヨネザワシ</t>
    </rPh>
    <rPh sb="3" eb="4">
      <t>マツ</t>
    </rPh>
    <rPh sb="5" eb="6">
      <t>サキ</t>
    </rPh>
    <rPh sb="7" eb="9">
      <t>チョウメ</t>
    </rPh>
    <phoneticPr fontId="8"/>
  </si>
  <si>
    <t>米沢市大字笹野６５６-４</t>
    <rPh sb="0" eb="3">
      <t>ヨネザワシ</t>
    </rPh>
    <rPh sb="3" eb="5">
      <t>オオアザ</t>
    </rPh>
    <rPh sb="5" eb="7">
      <t>ササノ</t>
    </rPh>
    <phoneticPr fontId="8"/>
  </si>
  <si>
    <t>米沢市大字川井３８５３</t>
    <rPh sb="0" eb="3">
      <t>ヨネザワシ</t>
    </rPh>
    <rPh sb="3" eb="5">
      <t>オオアザ</t>
    </rPh>
    <rPh sb="5" eb="7">
      <t>カワイ</t>
    </rPh>
    <phoneticPr fontId="8"/>
  </si>
  <si>
    <t>米沢市春日１丁目４-２７</t>
    <rPh sb="0" eb="3">
      <t>ヨネザワシ</t>
    </rPh>
    <rPh sb="3" eb="5">
      <t>カスガ</t>
    </rPh>
    <rPh sb="6" eb="8">
      <t>チョウメ</t>
    </rPh>
    <phoneticPr fontId="8"/>
  </si>
  <si>
    <t>長井市寺泉３０８１-１</t>
    <rPh sb="0" eb="3">
      <t>ナガイシ</t>
    </rPh>
    <rPh sb="3" eb="5">
      <t>テライズミ</t>
    </rPh>
    <phoneticPr fontId="8"/>
  </si>
  <si>
    <t>長井市九野本５４６１-５</t>
    <rPh sb="0" eb="3">
      <t>ナガイシ</t>
    </rPh>
    <rPh sb="3" eb="5">
      <t>クノ</t>
    </rPh>
    <rPh sb="5" eb="6">
      <t>ホン</t>
    </rPh>
    <phoneticPr fontId="13"/>
  </si>
  <si>
    <t>長井市平山９１１-１６</t>
    <rPh sb="0" eb="3">
      <t>ナガイシ</t>
    </rPh>
    <rPh sb="3" eb="5">
      <t>ヒラヤマ</t>
    </rPh>
    <phoneticPr fontId="13"/>
  </si>
  <si>
    <t>長井市台町２３-２５</t>
    <rPh sb="0" eb="3">
      <t>ナガイシ</t>
    </rPh>
    <rPh sb="3" eb="5">
      <t>ダイマチ</t>
    </rPh>
    <phoneticPr fontId="8"/>
  </si>
  <si>
    <t>長井市平山２７８２</t>
    <rPh sb="0" eb="3">
      <t>ナガイシ</t>
    </rPh>
    <rPh sb="3" eb="5">
      <t>ヒラヤマ</t>
    </rPh>
    <phoneticPr fontId="8"/>
  </si>
  <si>
    <t>南陽市椚塚１４１０</t>
    <rPh sb="0" eb="3">
      <t>ナンヨウシ</t>
    </rPh>
    <rPh sb="3" eb="4">
      <t>クヌギ</t>
    </rPh>
    <rPh sb="4" eb="5">
      <t>ツカ</t>
    </rPh>
    <phoneticPr fontId="8"/>
  </si>
  <si>
    <t>南陽市池黒１５８７-１</t>
    <rPh sb="0" eb="3">
      <t>ナンヨウシ</t>
    </rPh>
    <rPh sb="3" eb="4">
      <t>イケ</t>
    </rPh>
    <rPh sb="4" eb="5">
      <t>グロ</t>
    </rPh>
    <phoneticPr fontId="18"/>
  </si>
  <si>
    <t>南陽市萩生田１１１４-５</t>
    <rPh sb="0" eb="3">
      <t>ナンヨウシ</t>
    </rPh>
    <rPh sb="3" eb="6">
      <t>ハギウダ</t>
    </rPh>
    <phoneticPr fontId="8"/>
  </si>
  <si>
    <t>東置賜郡高畠町大字福沢５６４</t>
    <rPh sb="0" eb="1">
      <t>ヒガシ</t>
    </rPh>
    <rPh sb="1" eb="2">
      <t>オ</t>
    </rPh>
    <rPh sb="2" eb="3">
      <t>タマワ</t>
    </rPh>
    <rPh sb="3" eb="4">
      <t>グン</t>
    </rPh>
    <rPh sb="4" eb="7">
      <t>タカハタマチ</t>
    </rPh>
    <rPh sb="7" eb="9">
      <t>オオアザ</t>
    </rPh>
    <rPh sb="9" eb="11">
      <t>フクザワ</t>
    </rPh>
    <phoneticPr fontId="8"/>
  </si>
  <si>
    <t>東置賜郡高畠町大字山崎字
２０９-５</t>
    <rPh sb="0" eb="1">
      <t>ヒガシ</t>
    </rPh>
    <rPh sb="1" eb="2">
      <t>オ</t>
    </rPh>
    <rPh sb="2" eb="3">
      <t>タマワ</t>
    </rPh>
    <rPh sb="3" eb="4">
      <t>グン</t>
    </rPh>
    <rPh sb="4" eb="7">
      <t>タカハタマチ</t>
    </rPh>
    <rPh sb="7" eb="9">
      <t>オオアザ</t>
    </rPh>
    <rPh sb="9" eb="11">
      <t>ヤマザキ</t>
    </rPh>
    <rPh sb="11" eb="12">
      <t>アザ</t>
    </rPh>
    <phoneticPr fontId="8"/>
  </si>
  <si>
    <t>東置賜郡高畠町大字深沼１８１７-１</t>
    <rPh sb="0" eb="4">
      <t>ヒガシオキタマグン</t>
    </rPh>
    <rPh sb="4" eb="6">
      <t>タカハタ</t>
    </rPh>
    <rPh sb="6" eb="7">
      <t>マチ</t>
    </rPh>
    <rPh sb="7" eb="9">
      <t>オオアザ</t>
    </rPh>
    <rPh sb="9" eb="10">
      <t>フカ</t>
    </rPh>
    <rPh sb="10" eb="11">
      <t>ヌマ</t>
    </rPh>
    <phoneticPr fontId="8"/>
  </si>
  <si>
    <t>西置賜郡白鷹町大字畔藤５０４９</t>
    <rPh sb="0" eb="1">
      <t>ニシ</t>
    </rPh>
    <rPh sb="1" eb="2">
      <t>オキ</t>
    </rPh>
    <rPh sb="2" eb="3">
      <t>タマ</t>
    </rPh>
    <rPh sb="3" eb="4">
      <t>グン</t>
    </rPh>
    <rPh sb="4" eb="6">
      <t>シラタカ</t>
    </rPh>
    <rPh sb="6" eb="7">
      <t>マチ</t>
    </rPh>
    <rPh sb="7" eb="9">
      <t>オオアザ</t>
    </rPh>
    <rPh sb="9" eb="10">
      <t>バン</t>
    </rPh>
    <rPh sb="10" eb="11">
      <t>トウ</t>
    </rPh>
    <phoneticPr fontId="8"/>
  </si>
  <si>
    <t>西置賜郡飯豊町萩生
４２８４－３　２F</t>
    <rPh sb="0" eb="1">
      <t>ニシ</t>
    </rPh>
    <rPh sb="1" eb="3">
      <t>オイタマ</t>
    </rPh>
    <rPh sb="3" eb="4">
      <t>グン</t>
    </rPh>
    <rPh sb="4" eb="7">
      <t>イイデマチ</t>
    </rPh>
    <rPh sb="7" eb="8">
      <t>ハギ</t>
    </rPh>
    <rPh sb="8" eb="9">
      <t>ウ</t>
    </rPh>
    <phoneticPr fontId="18"/>
  </si>
  <si>
    <t>鶴岡市稲生１丁目３-５</t>
    <rPh sb="0" eb="3">
      <t>ツルオカシ</t>
    </rPh>
    <rPh sb="3" eb="5">
      <t>イナオイ</t>
    </rPh>
    <rPh sb="6" eb="8">
      <t>チョウメ</t>
    </rPh>
    <phoneticPr fontId="18"/>
  </si>
  <si>
    <t>ライフサポートハウス千寿</t>
    <rPh sb="10" eb="11">
      <t>セン</t>
    </rPh>
    <rPh sb="11" eb="12">
      <t>コトブキ</t>
    </rPh>
    <phoneticPr fontId="13"/>
  </si>
  <si>
    <t>住宅型有料老人ホーム
サポートタウンにしめ</t>
    <rPh sb="0" eb="7">
      <t>ジュウタクガタユウリョウロウジン</t>
    </rPh>
    <phoneticPr fontId="8"/>
  </si>
  <si>
    <t>鶴岡市西目１２３-８</t>
    <rPh sb="0" eb="3">
      <t>ツルオカシ</t>
    </rPh>
    <rPh sb="3" eb="4">
      <t>ニシ</t>
    </rPh>
    <rPh sb="4" eb="5">
      <t>メ</t>
    </rPh>
    <phoneticPr fontId="13"/>
  </si>
  <si>
    <t>虹の家 こころ</t>
    <rPh sb="0" eb="1">
      <t>ニジ</t>
    </rPh>
    <rPh sb="2" eb="3">
      <t>イエ</t>
    </rPh>
    <phoneticPr fontId="18"/>
  </si>
  <si>
    <t>鶴岡市日枝字海老島３６-４</t>
    <rPh sb="0" eb="3">
      <t>ツルオカシ</t>
    </rPh>
    <rPh sb="3" eb="4">
      <t>ヒ</t>
    </rPh>
    <rPh sb="4" eb="5">
      <t>エダ</t>
    </rPh>
    <rPh sb="5" eb="6">
      <t>アザ</t>
    </rPh>
    <rPh sb="6" eb="8">
      <t>エビ</t>
    </rPh>
    <rPh sb="8" eb="9">
      <t>シマ</t>
    </rPh>
    <phoneticPr fontId="18"/>
  </si>
  <si>
    <t>鶴岡市稲生１丁目３-４５</t>
    <rPh sb="0" eb="2">
      <t>ツルオカ</t>
    </rPh>
    <rPh sb="2" eb="3">
      <t>シ</t>
    </rPh>
    <rPh sb="3" eb="4">
      <t>イネ</t>
    </rPh>
    <rPh sb="4" eb="5">
      <t>イ</t>
    </rPh>
    <rPh sb="6" eb="8">
      <t>チョウメ</t>
    </rPh>
    <phoneticPr fontId="13"/>
  </si>
  <si>
    <t>鶴岡市みどり町２２-４０</t>
    <rPh sb="0" eb="3">
      <t>ツルオカシ</t>
    </rPh>
    <rPh sb="6" eb="7">
      <t>チョウ</t>
    </rPh>
    <phoneticPr fontId="18"/>
  </si>
  <si>
    <t>鶴岡市下山添字中通４０-１</t>
    <rPh sb="0" eb="3">
      <t>ツルオカシ</t>
    </rPh>
    <rPh sb="3" eb="5">
      <t>シモヤマ</t>
    </rPh>
    <rPh sb="5" eb="6">
      <t>ソ</t>
    </rPh>
    <rPh sb="6" eb="7">
      <t>アザ</t>
    </rPh>
    <rPh sb="7" eb="9">
      <t>ナカドオリ</t>
    </rPh>
    <phoneticPr fontId="18"/>
  </si>
  <si>
    <t>鶴岡市田川字八幡２１２</t>
    <rPh sb="0" eb="3">
      <t>ツルオカシ</t>
    </rPh>
    <rPh sb="3" eb="5">
      <t>タガワ</t>
    </rPh>
    <rPh sb="5" eb="6">
      <t>アザ</t>
    </rPh>
    <rPh sb="6" eb="8">
      <t>ヤワタ</t>
    </rPh>
    <phoneticPr fontId="8"/>
  </si>
  <si>
    <t>酒田市東泉町３丁目２－１１</t>
    <rPh sb="0" eb="2">
      <t>サカタ</t>
    </rPh>
    <rPh sb="2" eb="3">
      <t>シ</t>
    </rPh>
    <rPh sb="3" eb="6">
      <t>ヒガシイズミチョウ</t>
    </rPh>
    <rPh sb="7" eb="9">
      <t>チョウメ</t>
    </rPh>
    <phoneticPr fontId="13"/>
  </si>
  <si>
    <t>酒田市泉町９-１９</t>
    <rPh sb="0" eb="3">
      <t>サカタシ</t>
    </rPh>
    <rPh sb="3" eb="5">
      <t>イズミチョウ</t>
    </rPh>
    <phoneticPr fontId="18"/>
  </si>
  <si>
    <t>酒田市亀ヶ崎４丁目１１-５</t>
    <rPh sb="0" eb="3">
      <t>サカタシ</t>
    </rPh>
    <rPh sb="3" eb="6">
      <t>カメガサキ</t>
    </rPh>
    <rPh sb="7" eb="9">
      <t>チョウメ</t>
    </rPh>
    <phoneticPr fontId="8"/>
  </si>
  <si>
    <t>酒田市若宮町２丁目２-２９</t>
    <rPh sb="0" eb="3">
      <t>サカタシ</t>
    </rPh>
    <rPh sb="3" eb="5">
      <t>ワカミヤ</t>
    </rPh>
    <rPh sb="5" eb="6">
      <t>マチ</t>
    </rPh>
    <rPh sb="7" eb="9">
      <t>チョウメ</t>
    </rPh>
    <phoneticPr fontId="18"/>
  </si>
  <si>
    <t>酒田市麓字横道１０-８</t>
    <rPh sb="0" eb="3">
      <t>サカタシ</t>
    </rPh>
    <rPh sb="3" eb="4">
      <t>フモト</t>
    </rPh>
    <rPh sb="4" eb="5">
      <t>アザ</t>
    </rPh>
    <rPh sb="5" eb="7">
      <t>ヨコミチ</t>
    </rPh>
    <phoneticPr fontId="18"/>
  </si>
  <si>
    <t>酒田市山寺字宅地１５９</t>
    <rPh sb="0" eb="3">
      <t>サカタシ</t>
    </rPh>
    <rPh sb="3" eb="5">
      <t>ヤマデラ</t>
    </rPh>
    <rPh sb="5" eb="6">
      <t>アザ</t>
    </rPh>
    <rPh sb="6" eb="8">
      <t>タクチ</t>
    </rPh>
    <phoneticPr fontId="11"/>
  </si>
  <si>
    <t>酒田市駅東２丁目３－６</t>
    <rPh sb="0" eb="3">
      <t>サカタシ</t>
    </rPh>
    <rPh sb="3" eb="4">
      <t>エキ</t>
    </rPh>
    <rPh sb="4" eb="5">
      <t>ヒガシ</t>
    </rPh>
    <rPh sb="6" eb="8">
      <t>チョウメ</t>
    </rPh>
    <phoneticPr fontId="18"/>
  </si>
  <si>
    <t>酒田市船場町１丁目９-１０</t>
    <rPh sb="0" eb="3">
      <t>サカタシ</t>
    </rPh>
    <rPh sb="3" eb="5">
      <t>フナバ</t>
    </rPh>
    <rPh sb="5" eb="6">
      <t>マチ</t>
    </rPh>
    <rPh sb="7" eb="9">
      <t>チョウメ</t>
    </rPh>
    <rPh sb="8" eb="9">
      <t>メ</t>
    </rPh>
    <phoneticPr fontId="18"/>
  </si>
  <si>
    <t>酒田市東町１丁目１５-２５</t>
    <rPh sb="0" eb="2">
      <t>サカタ</t>
    </rPh>
    <rPh sb="2" eb="3">
      <t>シ</t>
    </rPh>
    <rPh sb="3" eb="5">
      <t>アズママチ</t>
    </rPh>
    <rPh sb="6" eb="8">
      <t>チョウメ</t>
    </rPh>
    <phoneticPr fontId="18"/>
  </si>
  <si>
    <t>酒田市東泉町５丁目５-６</t>
    <rPh sb="0" eb="3">
      <t>サカタシ</t>
    </rPh>
    <rPh sb="3" eb="6">
      <t>ヒガシイズミチョウ</t>
    </rPh>
    <rPh sb="7" eb="9">
      <t>チョウメ</t>
    </rPh>
    <phoneticPr fontId="18"/>
  </si>
  <si>
    <t>ケアサポートひばり（有）</t>
    <rPh sb="10" eb="11">
      <t>ユウ</t>
    </rPh>
    <phoneticPr fontId="18"/>
  </si>
  <si>
    <t>酒田市こあら３丁目６-１９</t>
    <rPh sb="0" eb="3">
      <t>サカタシ</t>
    </rPh>
    <rPh sb="7" eb="9">
      <t>チョウメ</t>
    </rPh>
    <phoneticPr fontId="18"/>
  </si>
  <si>
    <t>酒田市こあら２丁目４-６</t>
    <rPh sb="0" eb="3">
      <t>サカタシ</t>
    </rPh>
    <rPh sb="7" eb="9">
      <t>チョウメ</t>
    </rPh>
    <phoneticPr fontId="18"/>
  </si>
  <si>
    <t>酒田市こがね町１丁目２２-３</t>
    <rPh sb="0" eb="3">
      <t>サカタシ</t>
    </rPh>
    <rPh sb="6" eb="7">
      <t>チョウ</t>
    </rPh>
    <rPh sb="8" eb="10">
      <t>チョウメ</t>
    </rPh>
    <phoneticPr fontId="8"/>
  </si>
  <si>
    <t>酒田市東泉町５丁目５-１</t>
    <rPh sb="0" eb="3">
      <t>サカタシ</t>
    </rPh>
    <rPh sb="3" eb="4">
      <t>ヒガシ</t>
    </rPh>
    <rPh sb="4" eb="5">
      <t>イズミ</t>
    </rPh>
    <rPh sb="5" eb="6">
      <t>マチ</t>
    </rPh>
    <rPh sb="7" eb="9">
      <t>チョウメ</t>
    </rPh>
    <phoneticPr fontId="8"/>
  </si>
  <si>
    <t>有料老人ホーム　さとわの家</t>
    <rPh sb="0" eb="4">
      <t>ユウリョウロウジン</t>
    </rPh>
    <rPh sb="12" eb="13">
      <t>イエ</t>
    </rPh>
    <phoneticPr fontId="8"/>
  </si>
  <si>
    <t>酒田市こあら３丁目３-９</t>
    <rPh sb="0" eb="3">
      <t>サカタシ</t>
    </rPh>
    <rPh sb="7" eb="9">
      <t>チョウメ</t>
    </rPh>
    <phoneticPr fontId="8"/>
  </si>
  <si>
    <t>酒田市中町３丁目２-２１</t>
    <rPh sb="0" eb="3">
      <t>サカタシ</t>
    </rPh>
    <rPh sb="3" eb="5">
      <t>ナカマチ</t>
    </rPh>
    <rPh sb="6" eb="8">
      <t>チョウメ</t>
    </rPh>
    <phoneticPr fontId="8"/>
  </si>
  <si>
    <t>東田川郡三川町大字横山字堤３８-１</t>
    <rPh sb="0" eb="1">
      <t>ヒガシ</t>
    </rPh>
    <rPh sb="1" eb="2">
      <t>タ</t>
    </rPh>
    <rPh sb="2" eb="3">
      <t>カワ</t>
    </rPh>
    <rPh sb="3" eb="4">
      <t>グン</t>
    </rPh>
    <rPh sb="4" eb="6">
      <t>ミカワ</t>
    </rPh>
    <rPh sb="6" eb="7">
      <t>マチ</t>
    </rPh>
    <rPh sb="7" eb="9">
      <t>オオアザ</t>
    </rPh>
    <rPh sb="9" eb="10">
      <t>ヨコ</t>
    </rPh>
    <rPh sb="10" eb="11">
      <t>ヤマ</t>
    </rPh>
    <rPh sb="11" eb="12">
      <t>アザ</t>
    </rPh>
    <rPh sb="12" eb="13">
      <t>ツツミ</t>
    </rPh>
    <phoneticPr fontId="8"/>
  </si>
  <si>
    <t>東田川郡庄内町余目字猿田７-２</t>
    <rPh sb="0" eb="4">
      <t>ヒガシタガワグン</t>
    </rPh>
    <rPh sb="4" eb="6">
      <t>ショウナイ</t>
    </rPh>
    <rPh sb="6" eb="7">
      <t>マチ</t>
    </rPh>
    <rPh sb="7" eb="9">
      <t>アマルメ</t>
    </rPh>
    <rPh sb="9" eb="10">
      <t>アザ</t>
    </rPh>
    <rPh sb="10" eb="12">
      <t>サルタ</t>
    </rPh>
    <phoneticPr fontId="8"/>
  </si>
  <si>
    <t>飽海郡遊佐町大字菅里字十里塚
１９３-３２</t>
    <rPh sb="0" eb="3">
      <t>アクミグン</t>
    </rPh>
    <rPh sb="3" eb="6">
      <t>ユザマチ</t>
    </rPh>
    <rPh sb="6" eb="8">
      <t>オオアザ</t>
    </rPh>
    <rPh sb="8" eb="9">
      <t>スガ</t>
    </rPh>
    <rPh sb="9" eb="10">
      <t>サト</t>
    </rPh>
    <rPh sb="10" eb="11">
      <t>アザ</t>
    </rPh>
    <rPh sb="11" eb="13">
      <t>ジュウリ</t>
    </rPh>
    <rPh sb="13" eb="14">
      <t>ツカ</t>
    </rPh>
    <phoneticPr fontId="18"/>
  </si>
  <si>
    <t>株式会社○○○○は種別欄にのみ表示
○○○○株式会社は法人名欄にも表示しています
特は特定非営利活動法人
生は生活協同組合
協は協業組合　　医は医療法人
合は合資会社、合同会社　　一社は一般社団法人
福は社会福祉法人　個は個人</t>
    <rPh sb="0" eb="2">
      <t>カブシキ</t>
    </rPh>
    <rPh sb="2" eb="4">
      <t>カイシャ</t>
    </rPh>
    <rPh sb="9" eb="11">
      <t>シュベツ</t>
    </rPh>
    <rPh sb="11" eb="12">
      <t>ラン</t>
    </rPh>
    <rPh sb="15" eb="17">
      <t>ヒョウジ</t>
    </rPh>
    <rPh sb="22" eb="24">
      <t>カブシキ</t>
    </rPh>
    <rPh sb="24" eb="26">
      <t>カイシャ</t>
    </rPh>
    <rPh sb="27" eb="29">
      <t>ホウジン</t>
    </rPh>
    <rPh sb="29" eb="30">
      <t>メイ</t>
    </rPh>
    <rPh sb="30" eb="31">
      <t>ラン</t>
    </rPh>
    <rPh sb="33" eb="35">
      <t>ヒョウジ</t>
    </rPh>
    <rPh sb="41" eb="42">
      <t>トク</t>
    </rPh>
    <rPh sb="53" eb="54">
      <t>セイ</t>
    </rPh>
    <rPh sb="55" eb="57">
      <t>セイカツ</t>
    </rPh>
    <rPh sb="57" eb="59">
      <t>キョウドウ</t>
    </rPh>
    <rPh sb="59" eb="61">
      <t>クミアイ</t>
    </rPh>
    <rPh sb="62" eb="63">
      <t>キョウ</t>
    </rPh>
    <rPh sb="64" eb="66">
      <t>キョウギョウ</t>
    </rPh>
    <rPh sb="66" eb="68">
      <t>クミアイ</t>
    </rPh>
    <rPh sb="70" eb="71">
      <t>イ</t>
    </rPh>
    <rPh sb="72" eb="74">
      <t>イリョウ</t>
    </rPh>
    <rPh sb="74" eb="76">
      <t>ホウジン</t>
    </rPh>
    <rPh sb="77" eb="78">
      <t>ゴウ</t>
    </rPh>
    <rPh sb="79" eb="80">
      <t>ゴウ</t>
    </rPh>
    <rPh sb="80" eb="81">
      <t>シ</t>
    </rPh>
    <rPh sb="81" eb="83">
      <t>ガイシャ</t>
    </rPh>
    <rPh sb="84" eb="86">
      <t>ゴウドウ</t>
    </rPh>
    <rPh sb="86" eb="88">
      <t>ガイシャ</t>
    </rPh>
    <rPh sb="90" eb="92">
      <t>イチシャ</t>
    </rPh>
    <rPh sb="93" eb="95">
      <t>イッパン</t>
    </rPh>
    <rPh sb="95" eb="97">
      <t>シャダン</t>
    </rPh>
    <rPh sb="97" eb="99">
      <t>ホウジン</t>
    </rPh>
    <rPh sb="100" eb="101">
      <t>フク</t>
    </rPh>
    <rPh sb="102" eb="104">
      <t>シャカイ</t>
    </rPh>
    <rPh sb="104" eb="106">
      <t>フクシ</t>
    </rPh>
    <rPh sb="106" eb="108">
      <t>ホウジン</t>
    </rPh>
    <rPh sb="109" eb="110">
      <t>コ</t>
    </rPh>
    <rPh sb="111" eb="113">
      <t>コジン</t>
    </rPh>
    <phoneticPr fontId="18"/>
  </si>
  <si>
    <t>オープンハウス奏ホーム
「ひいらぎ別棟」</t>
    <rPh sb="7" eb="8">
      <t>カナ</t>
    </rPh>
    <rPh sb="17" eb="19">
      <t>ベツムネ</t>
    </rPh>
    <phoneticPr fontId="18"/>
  </si>
  <si>
    <t>鶴岡市藤沢字石渡１５－１６</t>
    <rPh sb="0" eb="3">
      <t>ツルオカシ</t>
    </rPh>
    <rPh sb="3" eb="5">
      <t>フジサワ</t>
    </rPh>
    <rPh sb="5" eb="6">
      <t>アザ</t>
    </rPh>
    <rPh sb="6" eb="8">
      <t>イシワタリ</t>
    </rPh>
    <phoneticPr fontId="18"/>
  </si>
  <si>
    <t>有料老人ホーム　ゆい</t>
    <rPh sb="0" eb="4">
      <t>ユウリョウロウジン</t>
    </rPh>
    <phoneticPr fontId="8"/>
  </si>
  <si>
    <t>酒田市臼ケ沢字池田通122番地</t>
    <rPh sb="0" eb="3">
      <t>サカタシ</t>
    </rPh>
    <rPh sb="3" eb="6">
      <t>ウスガサワ</t>
    </rPh>
    <rPh sb="6" eb="7">
      <t>アザ</t>
    </rPh>
    <rPh sb="7" eb="9">
      <t>イケダ</t>
    </rPh>
    <rPh sb="9" eb="10">
      <t>ドオリ</t>
    </rPh>
    <rPh sb="13" eb="15">
      <t>バンチ</t>
    </rPh>
    <phoneticPr fontId="8"/>
  </si>
  <si>
    <t>酒田市</t>
    <rPh sb="0" eb="2">
      <t>サカタ</t>
    </rPh>
    <rPh sb="2" eb="3">
      <t>シ</t>
    </rPh>
    <phoneticPr fontId="8"/>
  </si>
  <si>
    <t>【経営主体の種別】
株…株式会社　　　　　　　　　　　有…有限会社　　　　　　　　一財…一般財団法人
特…特定非営利活動法人　     　　 生…生活協同組合            福…社会福祉法人
合…合資会社、合同会社            医…医療法人</t>
    <rPh sb="1" eb="3">
      <t>ケイエイ</t>
    </rPh>
    <rPh sb="3" eb="5">
      <t>シュタイ</t>
    </rPh>
    <rPh sb="6" eb="8">
      <t>シュベツ</t>
    </rPh>
    <rPh sb="10" eb="11">
      <t>カブ</t>
    </rPh>
    <rPh sb="12" eb="14">
      <t>カブシキ</t>
    </rPh>
    <rPh sb="14" eb="16">
      <t>カイシャ</t>
    </rPh>
    <rPh sb="27" eb="28">
      <t>ユウ</t>
    </rPh>
    <rPh sb="29" eb="31">
      <t>ユウゲン</t>
    </rPh>
    <rPh sb="31" eb="33">
      <t>カイシャ</t>
    </rPh>
    <rPh sb="41" eb="42">
      <t>イチ</t>
    </rPh>
    <rPh sb="42" eb="43">
      <t>ザイ</t>
    </rPh>
    <rPh sb="44" eb="46">
      <t>イッパン</t>
    </rPh>
    <rPh sb="46" eb="48">
      <t>ザイダン</t>
    </rPh>
    <rPh sb="48" eb="50">
      <t>ホウジン</t>
    </rPh>
    <rPh sb="91" eb="92">
      <t>フク</t>
    </rPh>
    <rPh sb="93" eb="95">
      <t>シャカイ</t>
    </rPh>
    <rPh sb="95" eb="97">
      <t>フクシ</t>
    </rPh>
    <rPh sb="97" eb="99">
      <t>ホウジン</t>
    </rPh>
    <rPh sb="107" eb="109">
      <t>ゴウドウ</t>
    </rPh>
    <rPh sb="110" eb="111">
      <t>シャ</t>
    </rPh>
    <rPh sb="123" eb="124">
      <t>イ</t>
    </rPh>
    <rPh sb="125" eb="127">
      <t>イリョウ</t>
    </rPh>
    <phoneticPr fontId="8"/>
  </si>
  <si>
    <t>※２　特定の有無…介護保険法に基づく「特定施設入居者生活介護」の指定を受けている施設</t>
    <rPh sb="3" eb="5">
      <t>トクテイ</t>
    </rPh>
    <rPh sb="6" eb="8">
      <t>ウム</t>
    </rPh>
    <rPh sb="9" eb="11">
      <t>カイゴ</t>
    </rPh>
    <rPh sb="11" eb="13">
      <t>ホケン</t>
    </rPh>
    <rPh sb="13" eb="14">
      <t>ホウ</t>
    </rPh>
    <rPh sb="15" eb="16">
      <t>モト</t>
    </rPh>
    <rPh sb="19" eb="21">
      <t>トクテイ</t>
    </rPh>
    <rPh sb="21" eb="23">
      <t>シセツ</t>
    </rPh>
    <rPh sb="23" eb="26">
      <t>ニュウキョシャ</t>
    </rPh>
    <rPh sb="26" eb="28">
      <t>セイカツ</t>
    </rPh>
    <rPh sb="28" eb="30">
      <t>カイゴ</t>
    </rPh>
    <rPh sb="32" eb="34">
      <t>シテイ</t>
    </rPh>
    <rPh sb="35" eb="36">
      <t>ウ</t>
    </rPh>
    <rPh sb="40" eb="42">
      <t>シセツ</t>
    </rPh>
    <phoneticPr fontId="18"/>
  </si>
  <si>
    <t>※１　有料老人ホーム…①食事の提供、②入浴、排せつ又は食事の介護、③洗濯、掃除等の家事、④健康管理のうちいずれかのサービスを行う施設</t>
    <rPh sb="3" eb="5">
      <t>ユウリョウ</t>
    </rPh>
    <rPh sb="5" eb="7">
      <t>ロウジン</t>
    </rPh>
    <rPh sb="64" eb="66">
      <t>シセツ</t>
    </rPh>
    <phoneticPr fontId="18"/>
  </si>
  <si>
    <t>戸</t>
    <rPh sb="0" eb="1">
      <t>コ</t>
    </rPh>
    <phoneticPr fontId="8"/>
  </si>
  <si>
    <t>合       計</t>
    <rPh sb="0" eb="1">
      <t>ゴウ</t>
    </rPh>
    <rPh sb="8" eb="9">
      <t>ケイ</t>
    </rPh>
    <phoneticPr fontId="8"/>
  </si>
  <si>
    <t>戸</t>
  </si>
  <si>
    <t>箇所</t>
  </si>
  <si>
    <t>庄内地区小計</t>
    <rPh sb="0" eb="2">
      <t>ショウナイ</t>
    </rPh>
    <phoneticPr fontId="8"/>
  </si>
  <si>
    <t>×</t>
  </si>
  <si>
    <t>賃貸借</t>
    <rPh sb="0" eb="2">
      <t>チンタイ</t>
    </rPh>
    <phoneticPr fontId="18"/>
  </si>
  <si>
    <t>未定</t>
    <rPh sb="0" eb="2">
      <t>ミテイ</t>
    </rPh>
    <phoneticPr fontId="8"/>
  </si>
  <si>
    <t>998-0842</t>
  </si>
  <si>
    <t>丸岡医院</t>
  </si>
  <si>
    <t>医</t>
  </si>
  <si>
    <t>0234-43-6955</t>
  </si>
  <si>
    <t>酒田市牧曽根宮ノ越92番地3</t>
  </si>
  <si>
    <t>999-8166</t>
  </si>
  <si>
    <t>松与</t>
    <rPh sb="0" eb="1">
      <t>マツ</t>
    </rPh>
    <rPh sb="1" eb="2">
      <t>ヨ</t>
    </rPh>
    <phoneticPr fontId="8"/>
  </si>
  <si>
    <t>0235-29-3586</t>
  </si>
  <si>
    <t>0235-33-8834</t>
  </si>
  <si>
    <t>鶴岡市切添町５－８</t>
  </si>
  <si>
    <t>いぶき会</t>
    <rPh sb="3" eb="4">
      <t>カイ</t>
    </rPh>
    <phoneticPr fontId="8"/>
  </si>
  <si>
    <t>サービス付き高齢者向け住宅宝寿園</t>
    <rPh sb="13" eb="14">
      <t>ホウ</t>
    </rPh>
    <rPh sb="14" eb="15">
      <t>ジュ</t>
    </rPh>
    <rPh sb="15" eb="16">
      <t>エン</t>
    </rPh>
    <phoneticPr fontId="8"/>
  </si>
  <si>
    <t>貸借権</t>
  </si>
  <si>
    <t>0235-29-2684</t>
  </si>
  <si>
    <t>0235-33-8107</t>
  </si>
  <si>
    <t>鶴岡市陽光町9番20号</t>
  </si>
  <si>
    <t>997-0827</t>
  </si>
  <si>
    <t>一幸会</t>
    <rPh sb="0" eb="1">
      <t>ヒト</t>
    </rPh>
    <rPh sb="1" eb="2">
      <t>サイワ</t>
    </rPh>
    <rPh sb="2" eb="3">
      <t>カイ</t>
    </rPh>
    <phoneticPr fontId="8"/>
  </si>
  <si>
    <t>さん・陽光</t>
    <rPh sb="3" eb="5">
      <t>ヨウコウ</t>
    </rPh>
    <phoneticPr fontId="8"/>
  </si>
  <si>
    <t>賃貸借</t>
    <rPh sb="0" eb="3">
      <t>チンタイシャク</t>
    </rPh>
    <phoneticPr fontId="8"/>
  </si>
  <si>
    <t>0234-22-3053</t>
  </si>
  <si>
    <t>0234-22-3055</t>
  </si>
  <si>
    <t>酒田市中町一丁目10番16号</t>
  </si>
  <si>
    <t>福祉のひろば</t>
    <rPh sb="0" eb="2">
      <t>フクシ</t>
    </rPh>
    <phoneticPr fontId="8"/>
  </si>
  <si>
    <t>てとて中町</t>
    <rPh sb="3" eb="5">
      <t>ナカマチ</t>
    </rPh>
    <phoneticPr fontId="8"/>
  </si>
  <si>
    <t>0235-33-8897</t>
  </si>
  <si>
    <t>0235-33-8895</t>
  </si>
  <si>
    <t>東田川郡三川町大字横山字城下228-9</t>
  </si>
  <si>
    <t>酒田市東町一丁目15番地の25</t>
    <rPh sb="0" eb="3">
      <t>サカタシ</t>
    </rPh>
    <rPh sb="3" eb="5">
      <t>アズマチョウ</t>
    </rPh>
    <rPh sb="5" eb="8">
      <t>イッチョウメ</t>
    </rPh>
    <rPh sb="10" eb="12">
      <t>バンチ</t>
    </rPh>
    <phoneticPr fontId="8"/>
  </si>
  <si>
    <t>イデアルファーロ（株）</t>
    <rPh sb="9" eb="10">
      <t>カブ</t>
    </rPh>
    <phoneticPr fontId="8"/>
  </si>
  <si>
    <t>新未来創造館</t>
    <rPh sb="0" eb="1">
      <t>シン</t>
    </rPh>
    <rPh sb="1" eb="3">
      <t>ミライ</t>
    </rPh>
    <rPh sb="3" eb="5">
      <t>ソウゾウ</t>
    </rPh>
    <rPh sb="5" eb="6">
      <t>カン</t>
    </rPh>
    <phoneticPr fontId="8"/>
  </si>
  <si>
    <t>0235-64-0728</t>
  </si>
  <si>
    <t>0235-64-1662</t>
  </si>
  <si>
    <t>鶴岡市友江字川向６１－７</t>
    <rPh sb="0" eb="3">
      <t>ツルオカシ</t>
    </rPh>
    <rPh sb="3" eb="5">
      <t>トモエ</t>
    </rPh>
    <rPh sb="5" eb="6">
      <t>アザ</t>
    </rPh>
    <rPh sb="6" eb="8">
      <t>カワムカイ</t>
    </rPh>
    <phoneticPr fontId="8"/>
  </si>
  <si>
    <t>サードステージ（株）</t>
    <rPh sb="8" eb="9">
      <t>カブ</t>
    </rPh>
    <phoneticPr fontId="8"/>
  </si>
  <si>
    <t>賃貸借</t>
  </si>
  <si>
    <t>酒田市泉町8番地11号</t>
    <rPh sb="0" eb="3">
      <t>サカタシ</t>
    </rPh>
    <rPh sb="3" eb="4">
      <t>イズミ</t>
    </rPh>
    <rPh sb="4" eb="5">
      <t>チョウ</t>
    </rPh>
    <rPh sb="6" eb="8">
      <t>バンチ</t>
    </rPh>
    <rPh sb="10" eb="11">
      <t>ゴウ</t>
    </rPh>
    <phoneticPr fontId="8"/>
  </si>
  <si>
    <t>高橋建築（株）</t>
    <rPh sb="0" eb="2">
      <t>タカハシ</t>
    </rPh>
    <rPh sb="2" eb="4">
      <t>ケンチク</t>
    </rPh>
    <rPh sb="5" eb="6">
      <t>カブ</t>
    </rPh>
    <phoneticPr fontId="8"/>
  </si>
  <si>
    <t>シニアガーデン　泉</t>
    <rPh sb="8" eb="9">
      <t>イズミ</t>
    </rPh>
    <phoneticPr fontId="8"/>
  </si>
  <si>
    <t>酒田市東両羽町6-2</t>
    <rPh sb="3" eb="4">
      <t>ヒガシ</t>
    </rPh>
    <rPh sb="4" eb="5">
      <t>リョウ</t>
    </rPh>
    <rPh sb="5" eb="6">
      <t>ウ</t>
    </rPh>
    <rPh sb="6" eb="7">
      <t>チョウ</t>
    </rPh>
    <phoneticPr fontId="8"/>
  </si>
  <si>
    <t>高齢者ホームシニアガーデンそよかぜ３号館</t>
    <rPh sb="18" eb="20">
      <t>ゴウカン</t>
    </rPh>
    <phoneticPr fontId="8"/>
  </si>
  <si>
    <t>高齢者ホーム第三亀ヶ崎の家</t>
  </si>
  <si>
    <t>酒田市亀ヶ崎5-9-12</t>
  </si>
  <si>
    <t>0235-33-8826</t>
  </si>
  <si>
    <t>997-0027</t>
  </si>
  <si>
    <t>アライブ</t>
  </si>
  <si>
    <t>シニア・ライフ・サポート・マンション　瑞穂の郷西館</t>
  </si>
  <si>
    <t>0235-29-1026</t>
  </si>
  <si>
    <t>0235-29-1025</t>
  </si>
  <si>
    <t>鶴岡市羽黒町細谷字北田128番地1</t>
  </si>
  <si>
    <t>997-0162</t>
  </si>
  <si>
    <t>ヒューマン・ケア・プロジェクト</t>
  </si>
  <si>
    <t>高齢者ホームシニア松原の家</t>
  </si>
  <si>
    <t>0234-22-5863</t>
  </si>
  <si>
    <t>酒田市亀ヶ崎5-9-5</t>
  </si>
  <si>
    <t>高齢者ホームシニアガーデンそよかぜ</t>
  </si>
  <si>
    <t>0234-22-3925</t>
  </si>
  <si>
    <t>0234-28-8066</t>
  </si>
  <si>
    <t>酒田市東両羽町6-2</t>
  </si>
  <si>
    <t>998-0831</t>
  </si>
  <si>
    <t>高齢者ホームシニアガーデンそよかぜ２号館</t>
  </si>
  <si>
    <t>ゆったりホームなな草</t>
  </si>
  <si>
    <t>鶴岡市外内島字石名田82番23号</t>
  </si>
  <si>
    <t>997-0815</t>
  </si>
  <si>
    <t>ぷらすはーと（株）</t>
    <rPh sb="7" eb="8">
      <t>カブ</t>
    </rPh>
    <phoneticPr fontId="8"/>
  </si>
  <si>
    <t>シニア・ライフ・サポート・マンション　瑞穂の郷　本館</t>
    <rPh sb="24" eb="26">
      <t>ホンカン</t>
    </rPh>
    <phoneticPr fontId="8"/>
  </si>
  <si>
    <t>置賜地区小計</t>
    <rPh sb="0" eb="2">
      <t>オキタマ</t>
    </rPh>
    <rPh sb="2" eb="4">
      <t>チク</t>
    </rPh>
    <rPh sb="4" eb="5">
      <t>ショウ</t>
    </rPh>
    <rPh sb="5" eb="6">
      <t>ケイ</t>
    </rPh>
    <phoneticPr fontId="8"/>
  </si>
  <si>
    <t>米沢市駅前1丁目1-111</t>
    <rPh sb="0" eb="3">
      <t>ヨネザワシ</t>
    </rPh>
    <rPh sb="3" eb="5">
      <t>エキマエ</t>
    </rPh>
    <rPh sb="6" eb="8">
      <t>チョウメ</t>
    </rPh>
    <phoneticPr fontId="8"/>
  </si>
  <si>
    <t>置賜</t>
    <rPh sb="0" eb="1">
      <t>オキ</t>
    </rPh>
    <rPh sb="1" eb="2">
      <t>タマ</t>
    </rPh>
    <phoneticPr fontId="8"/>
  </si>
  <si>
    <t>米沢市中央七丁目4番37号</t>
    <rPh sb="0" eb="3">
      <t>ヨネザワシ</t>
    </rPh>
    <rPh sb="3" eb="5">
      <t>チュウオウ</t>
    </rPh>
    <rPh sb="5" eb="8">
      <t>ナナチョウメ</t>
    </rPh>
    <rPh sb="9" eb="10">
      <t>バン</t>
    </rPh>
    <rPh sb="12" eb="13">
      <t>ゴウ</t>
    </rPh>
    <phoneticPr fontId="8"/>
  </si>
  <si>
    <t>サービス付き高齢者向け住宅奏で館</t>
    <rPh sb="4" eb="5">
      <t>ツ</t>
    </rPh>
    <rPh sb="6" eb="9">
      <t>コウレイシャ</t>
    </rPh>
    <rPh sb="9" eb="10">
      <t>ム</t>
    </rPh>
    <rPh sb="11" eb="13">
      <t>ジュウタク</t>
    </rPh>
    <rPh sb="13" eb="14">
      <t>カナ</t>
    </rPh>
    <rPh sb="15" eb="16">
      <t>カン</t>
    </rPh>
    <phoneticPr fontId="8"/>
  </si>
  <si>
    <t xml:space="preserve">置賜
</t>
    <rPh sb="0" eb="2">
      <t>オイタマ</t>
    </rPh>
    <phoneticPr fontId="18"/>
  </si>
  <si>
    <t>米沢市下花沢三丁目9番52号</t>
    <rPh sb="0" eb="3">
      <t>ヨネザワシ</t>
    </rPh>
    <rPh sb="3" eb="4">
      <t>シタ</t>
    </rPh>
    <rPh sb="4" eb="6">
      <t>ハナザワ</t>
    </rPh>
    <rPh sb="6" eb="9">
      <t>サンチョウメ</t>
    </rPh>
    <rPh sb="10" eb="11">
      <t>バン</t>
    </rPh>
    <rPh sb="13" eb="14">
      <t>ゴウ</t>
    </rPh>
    <phoneticPr fontId="7"/>
  </si>
  <si>
    <t>株</t>
    <rPh sb="0" eb="1">
      <t>カブ</t>
    </rPh>
    <phoneticPr fontId="7"/>
  </si>
  <si>
    <t>ココロハウス米沢</t>
    <rPh sb="6" eb="8">
      <t>ヨネザワ</t>
    </rPh>
    <phoneticPr fontId="8"/>
  </si>
  <si>
    <t>米沢市大字塩野2755番地の3</t>
    <rPh sb="0" eb="3">
      <t>ヨネザワシ</t>
    </rPh>
    <rPh sb="3" eb="5">
      <t>オオアザ</t>
    </rPh>
    <rPh sb="5" eb="7">
      <t>シオノ</t>
    </rPh>
    <rPh sb="11" eb="13">
      <t>バンチ</t>
    </rPh>
    <phoneticPr fontId="7"/>
  </si>
  <si>
    <t>三友堂病院</t>
    <rPh sb="0" eb="1">
      <t>サン</t>
    </rPh>
    <rPh sb="1" eb="2">
      <t>トモ</t>
    </rPh>
    <rPh sb="2" eb="3">
      <t>ドウ</t>
    </rPh>
    <rPh sb="3" eb="5">
      <t>ビョウイン</t>
    </rPh>
    <phoneticPr fontId="8"/>
  </si>
  <si>
    <t>一財</t>
    <rPh sb="0" eb="1">
      <t>イチ</t>
    </rPh>
    <rPh sb="1" eb="2">
      <t>ザイ</t>
    </rPh>
    <phoneticPr fontId="7"/>
  </si>
  <si>
    <t>サービス付き高齢者向け住宅　 
おたかぽっぽ</t>
    <rPh sb="4" eb="5">
      <t>ツキ</t>
    </rPh>
    <rPh sb="6" eb="9">
      <t>コウレイシャ</t>
    </rPh>
    <rPh sb="9" eb="10">
      <t>ム</t>
    </rPh>
    <rPh sb="11" eb="13">
      <t>ジュウタク</t>
    </rPh>
    <phoneticPr fontId="7"/>
  </si>
  <si>
    <t>最上地区小計</t>
    <rPh sb="0" eb="2">
      <t>モガミ</t>
    </rPh>
    <rPh sb="2" eb="4">
      <t>チク</t>
    </rPh>
    <rPh sb="4" eb="5">
      <t>ショウ</t>
    </rPh>
    <rPh sb="5" eb="6">
      <t>ケイ</t>
    </rPh>
    <phoneticPr fontId="8"/>
  </si>
  <si>
    <t>利用権</t>
    <rPh sb="0" eb="3">
      <t>リヨウケン</t>
    </rPh>
    <phoneticPr fontId="8"/>
  </si>
  <si>
    <t>996-0027</t>
  </si>
  <si>
    <t>サービス付き高齢者向け住宅　
日和弐番館</t>
    <rPh sb="15" eb="17">
      <t>ヒヨリ</t>
    </rPh>
    <rPh sb="17" eb="19">
      <t>ニバン</t>
    </rPh>
    <rPh sb="19" eb="20">
      <t>カン</t>
    </rPh>
    <phoneticPr fontId="8"/>
  </si>
  <si>
    <t>村山地区小計</t>
    <rPh sb="0" eb="2">
      <t>ムラヤマ</t>
    </rPh>
    <rPh sb="2" eb="4">
      <t>チク</t>
    </rPh>
    <rPh sb="4" eb="5">
      <t>ショウ</t>
    </rPh>
    <rPh sb="5" eb="6">
      <t>ケイ</t>
    </rPh>
    <phoneticPr fontId="8"/>
  </si>
  <si>
    <t>0237-53-6976</t>
  </si>
  <si>
    <t>友企画</t>
    <rPh sb="0" eb="1">
      <t>ユウ</t>
    </rPh>
    <rPh sb="1" eb="3">
      <t>キカク</t>
    </rPh>
    <phoneticPr fontId="8"/>
  </si>
  <si>
    <t>西村山郡河北町谷地中央五丁目5-26</t>
    <rPh sb="0" eb="3">
      <t>ニシムラヤマ</t>
    </rPh>
    <rPh sb="3" eb="4">
      <t>グン</t>
    </rPh>
    <rPh sb="4" eb="6">
      <t>カホク</t>
    </rPh>
    <rPh sb="6" eb="7">
      <t>マチ</t>
    </rPh>
    <rPh sb="7" eb="8">
      <t>タニ</t>
    </rPh>
    <rPh sb="8" eb="9">
      <t>チ</t>
    </rPh>
    <rPh sb="9" eb="11">
      <t>チュウオウ</t>
    </rPh>
    <rPh sb="11" eb="14">
      <t>５チョウメ</t>
    </rPh>
    <phoneticPr fontId="8"/>
  </si>
  <si>
    <t>ココロハウス河北</t>
    <rPh sb="6" eb="8">
      <t>カホク</t>
    </rPh>
    <phoneticPr fontId="8"/>
  </si>
  <si>
    <t>0237-53-1186</t>
  </si>
  <si>
    <t>0237-53-1178</t>
  </si>
  <si>
    <t>東根市さくらんぼ駅前三丁目１番20号</t>
    <rPh sb="0" eb="3">
      <t>ヒガシネシ</t>
    </rPh>
    <rPh sb="8" eb="10">
      <t>エキマエ</t>
    </rPh>
    <rPh sb="10" eb="13">
      <t>サンチョウメ</t>
    </rPh>
    <rPh sb="14" eb="15">
      <t>バン</t>
    </rPh>
    <rPh sb="17" eb="18">
      <t>ゴウ</t>
    </rPh>
    <phoneticPr fontId="8"/>
  </si>
  <si>
    <t>ゲストハウスとこしえさくらんぼ東根駅前</t>
    <rPh sb="15" eb="17">
      <t>ヒガシネ</t>
    </rPh>
    <rPh sb="17" eb="19">
      <t>エキマエ</t>
    </rPh>
    <phoneticPr fontId="8"/>
  </si>
  <si>
    <t>023-653-8801</t>
  </si>
  <si>
    <t>023-652-0339</t>
  </si>
  <si>
    <t>シニアライフＡtoＺ天童</t>
  </si>
  <si>
    <t>有</t>
    <rPh sb="0" eb="1">
      <t>ユウ</t>
    </rPh>
    <phoneticPr fontId="7"/>
  </si>
  <si>
    <t>上山市朝日台一丁目2-9</t>
    <rPh sb="0" eb="3">
      <t>カミノヤマシ</t>
    </rPh>
    <rPh sb="3" eb="5">
      <t>アサヒ</t>
    </rPh>
    <rPh sb="5" eb="6">
      <t>ダイ</t>
    </rPh>
    <rPh sb="6" eb="9">
      <t>１チョウメ</t>
    </rPh>
    <phoneticPr fontId="7"/>
  </si>
  <si>
    <t>特</t>
    <rPh sb="0" eb="1">
      <t>トク</t>
    </rPh>
    <phoneticPr fontId="7"/>
  </si>
  <si>
    <t>シニアパンション上山・朝日台</t>
    <rPh sb="8" eb="10">
      <t>カミノヤマ</t>
    </rPh>
    <rPh sb="11" eb="13">
      <t>アサヒ</t>
    </rPh>
    <rPh sb="13" eb="14">
      <t>ダイ</t>
    </rPh>
    <phoneticPr fontId="7"/>
  </si>
  <si>
    <t>023-673-7621</t>
  </si>
  <si>
    <t>上山市河崎三丁目7番15号</t>
    <rPh sb="0" eb="3">
      <t>カミノヤマシ</t>
    </rPh>
    <rPh sb="3" eb="5">
      <t>カワサキ</t>
    </rPh>
    <rPh sb="5" eb="8">
      <t>３チョウメ</t>
    </rPh>
    <rPh sb="9" eb="10">
      <t>バン</t>
    </rPh>
    <rPh sb="12" eb="13">
      <t>ゴウ</t>
    </rPh>
    <phoneticPr fontId="7"/>
  </si>
  <si>
    <t>ミユキハイム河崎</t>
    <rPh sb="6" eb="8">
      <t>カワサキ</t>
    </rPh>
    <phoneticPr fontId="7"/>
  </si>
  <si>
    <t>0237-85-1327</t>
  </si>
  <si>
    <t>0237-85-1326</t>
  </si>
  <si>
    <t>寒河江市大字寒河江字塩水6番1</t>
    <rPh sb="0" eb="4">
      <t>サガエシ</t>
    </rPh>
    <rPh sb="4" eb="6">
      <t>オオアザ</t>
    </rPh>
    <rPh sb="6" eb="9">
      <t>サガエ</t>
    </rPh>
    <rPh sb="9" eb="10">
      <t>アザ</t>
    </rPh>
    <rPh sb="10" eb="11">
      <t>シオ</t>
    </rPh>
    <rPh sb="11" eb="12">
      <t>ミズ</t>
    </rPh>
    <rPh sb="13" eb="14">
      <t>バン</t>
    </rPh>
    <phoneticPr fontId="8"/>
  </si>
  <si>
    <t>つつじの家</t>
    <rPh sb="4" eb="5">
      <t>イエ</t>
    </rPh>
    <phoneticPr fontId="8"/>
  </si>
  <si>
    <t>0237-83-3310</t>
  </si>
  <si>
    <t>0237-83-3330</t>
  </si>
  <si>
    <t>寒河江市越井坂町142－1</t>
    <rPh sb="0" eb="4">
      <t>サガエシ</t>
    </rPh>
    <rPh sb="4" eb="5">
      <t>コ</t>
    </rPh>
    <rPh sb="5" eb="6">
      <t>イ</t>
    </rPh>
    <rPh sb="6" eb="7">
      <t>サカ</t>
    </rPh>
    <rPh sb="7" eb="8">
      <t>マチ</t>
    </rPh>
    <phoneticPr fontId="7"/>
  </si>
  <si>
    <t>タイヨウ</t>
  </si>
  <si>
    <t>ソーレホーム寒河江</t>
    <rPh sb="6" eb="9">
      <t>サガエ</t>
    </rPh>
    <phoneticPr fontId="7"/>
  </si>
  <si>
    <t>特定の
有　無</t>
    <rPh sb="0" eb="2">
      <t>トクテイ</t>
    </rPh>
    <rPh sb="4" eb="5">
      <t>ユウ</t>
    </rPh>
    <rPh sb="6" eb="7">
      <t>ム</t>
    </rPh>
    <phoneticPr fontId="18"/>
  </si>
  <si>
    <t>契　約
方　式</t>
    <rPh sb="0" eb="1">
      <t>チギリ</t>
    </rPh>
    <rPh sb="2" eb="3">
      <t>ヤク</t>
    </rPh>
    <rPh sb="4" eb="5">
      <t>カタ</t>
    </rPh>
    <rPh sb="6" eb="7">
      <t>シキ</t>
    </rPh>
    <phoneticPr fontId="18"/>
  </si>
  <si>
    <t>有料老人
ホ ー ム</t>
    <rPh sb="0" eb="2">
      <t>ユウリョウ</t>
    </rPh>
    <rPh sb="2" eb="4">
      <t>ロウジン</t>
    </rPh>
    <phoneticPr fontId="18"/>
  </si>
  <si>
    <t>戸数</t>
    <rPh sb="0" eb="2">
      <t>コスウ</t>
    </rPh>
    <phoneticPr fontId="18"/>
  </si>
  <si>
    <t>直近の
登録更新日</t>
    <rPh sb="0" eb="2">
      <t>チョッキン</t>
    </rPh>
    <rPh sb="4" eb="6">
      <t>トウロク</t>
    </rPh>
    <rPh sb="6" eb="9">
      <t>コウシンビ</t>
    </rPh>
    <phoneticPr fontId="8"/>
  </si>
  <si>
    <t>事業開始日</t>
    <rPh sb="0" eb="2">
      <t>ジギョウ</t>
    </rPh>
    <rPh sb="2" eb="4">
      <t>カイシ</t>
    </rPh>
    <phoneticPr fontId="8"/>
  </si>
  <si>
    <t>初回登録日</t>
    <rPh sb="0" eb="2">
      <t>ショカイ</t>
    </rPh>
    <rPh sb="2" eb="4">
      <t>トウロク</t>
    </rPh>
    <phoneticPr fontId="8"/>
  </si>
  <si>
    <t>サービス付き高齢者向け住宅:
一定の居住水準（住戸面積、水周り設備）を満たし、状況把握（安否確認）サービス及び生活相談サービスを提供するものとして届出された、専ら高齢者に賃貸する住宅。</t>
    <rPh sb="4" eb="5">
      <t>ツ</t>
    </rPh>
    <rPh sb="6" eb="9">
      <t>コウレイシャ</t>
    </rPh>
    <rPh sb="9" eb="10">
      <t>ム</t>
    </rPh>
    <rPh sb="11" eb="12">
      <t>ジュウ</t>
    </rPh>
    <rPh sb="12" eb="13">
      <t>タク</t>
    </rPh>
    <rPh sb="15" eb="17">
      <t>イッテイ</t>
    </rPh>
    <rPh sb="18" eb="20">
      <t>キョジュウ</t>
    </rPh>
    <rPh sb="20" eb="22">
      <t>スイジュン</t>
    </rPh>
    <rPh sb="23" eb="24">
      <t>ジュウ</t>
    </rPh>
    <rPh sb="24" eb="25">
      <t>ト</t>
    </rPh>
    <rPh sb="25" eb="27">
      <t>メンセキ</t>
    </rPh>
    <rPh sb="28" eb="29">
      <t>ミズ</t>
    </rPh>
    <rPh sb="29" eb="30">
      <t>マワ</t>
    </rPh>
    <rPh sb="31" eb="33">
      <t>セツビ</t>
    </rPh>
    <rPh sb="35" eb="36">
      <t>ミ</t>
    </rPh>
    <rPh sb="39" eb="41">
      <t>ジョウキョウ</t>
    </rPh>
    <rPh sb="41" eb="43">
      <t>ハアク</t>
    </rPh>
    <rPh sb="44" eb="46">
      <t>アンピ</t>
    </rPh>
    <rPh sb="46" eb="48">
      <t>カクニン</t>
    </rPh>
    <rPh sb="53" eb="54">
      <t>オヨ</t>
    </rPh>
    <rPh sb="55" eb="57">
      <t>セイカツ</t>
    </rPh>
    <rPh sb="57" eb="59">
      <t>ソウダン</t>
    </rPh>
    <rPh sb="64" eb="66">
      <t>テイキョウ</t>
    </rPh>
    <rPh sb="73" eb="74">
      <t>トド</t>
    </rPh>
    <rPh sb="74" eb="75">
      <t>デ</t>
    </rPh>
    <rPh sb="79" eb="80">
      <t>モッパ</t>
    </rPh>
    <rPh sb="81" eb="84">
      <t>コウレイシャ</t>
    </rPh>
    <rPh sb="85" eb="87">
      <t>チンタイ</t>
    </rPh>
    <rPh sb="89" eb="91">
      <t>ジュウタク</t>
    </rPh>
    <phoneticPr fontId="8"/>
  </si>
  <si>
    <t>有料老人ホーム</t>
    <rPh sb="0" eb="2">
      <t>ユウリョウ</t>
    </rPh>
    <rPh sb="2" eb="4">
      <t>ロウジン</t>
    </rPh>
    <phoneticPr fontId="8"/>
  </si>
  <si>
    <t>酒田市高砂３丁目８－３５</t>
    <rPh sb="0" eb="3">
      <t>サカタシ</t>
    </rPh>
    <rPh sb="3" eb="5">
      <t>タカサゴ</t>
    </rPh>
    <rPh sb="6" eb="8">
      <t>チョウメ</t>
    </rPh>
    <phoneticPr fontId="8"/>
  </si>
  <si>
    <t>事業開始</t>
    <phoneticPr fontId="8"/>
  </si>
  <si>
    <t>年 月 日</t>
    <phoneticPr fontId="8"/>
  </si>
  <si>
    <t>023-658-8788</t>
    <phoneticPr fontId="8"/>
  </si>
  <si>
    <t>福</t>
    <phoneticPr fontId="8"/>
  </si>
  <si>
    <t>悠愛会</t>
    <phoneticPr fontId="8"/>
  </si>
  <si>
    <t>023-667-0805</t>
    <phoneticPr fontId="8"/>
  </si>
  <si>
    <t>西村山郡大江町大字左沢1277</t>
    <phoneticPr fontId="8"/>
  </si>
  <si>
    <t>0237-62-5580</t>
    <phoneticPr fontId="8"/>
  </si>
  <si>
    <t>0238-32-2415</t>
    <phoneticPr fontId="8"/>
  </si>
  <si>
    <t>○</t>
    <phoneticPr fontId="8"/>
  </si>
  <si>
    <t>993-0014</t>
    <phoneticPr fontId="8"/>
  </si>
  <si>
    <t>0238-88-5557</t>
    <phoneticPr fontId="8"/>
  </si>
  <si>
    <t>0238-88-5558</t>
    <phoneticPr fontId="8"/>
  </si>
  <si>
    <t>0238-72-3900</t>
    <phoneticPr fontId="8"/>
  </si>
  <si>
    <t>0238-72-3326</t>
    <phoneticPr fontId="8"/>
  </si>
  <si>
    <t>0234-26-7401</t>
    <phoneticPr fontId="8"/>
  </si>
  <si>
    <t>ふるさと</t>
    <phoneticPr fontId="8"/>
  </si>
  <si>
    <t>999-8141</t>
    <phoneticPr fontId="8"/>
  </si>
  <si>
    <t>0234-28-3135</t>
    <phoneticPr fontId="8"/>
  </si>
  <si>
    <t>023-672-0858</t>
    <phoneticPr fontId="8"/>
  </si>
  <si>
    <t>南陽恵和会</t>
    <rPh sb="0" eb="2">
      <t>ナンヨウ</t>
    </rPh>
    <rPh sb="2" eb="3">
      <t>メグミ</t>
    </rPh>
    <rPh sb="3" eb="4">
      <t>ワ</t>
    </rPh>
    <rPh sb="4" eb="5">
      <t>カイ</t>
    </rPh>
    <phoneticPr fontId="8"/>
  </si>
  <si>
    <t>西置賜郡小国町あけぼの３丁目５－４</t>
    <rPh sb="0" eb="4">
      <t>ニシオキタマグン</t>
    </rPh>
    <rPh sb="4" eb="7">
      <t>オグニマチ</t>
    </rPh>
    <rPh sb="12" eb="14">
      <t>チョウメ</t>
    </rPh>
    <phoneticPr fontId="8"/>
  </si>
  <si>
    <t>有</t>
    <rPh sb="0" eb="1">
      <t>アリ</t>
    </rPh>
    <phoneticPr fontId="18"/>
  </si>
  <si>
    <t>有料老人ホーム春</t>
    <rPh sb="0" eb="4">
      <t>ユウリョウロウジン</t>
    </rPh>
    <rPh sb="7" eb="8">
      <t>ハル</t>
    </rPh>
    <phoneticPr fontId="8"/>
  </si>
  <si>
    <t>酒田市法連寺字村前13－2</t>
    <rPh sb="0" eb="3">
      <t>サカタシ</t>
    </rPh>
    <rPh sb="3" eb="6">
      <t>ホウレンジ</t>
    </rPh>
    <rPh sb="6" eb="7">
      <t>アザ</t>
    </rPh>
    <rPh sb="7" eb="9">
      <t>ムラマエ</t>
    </rPh>
    <phoneticPr fontId="8"/>
  </si>
  <si>
    <t>サービス付き高齢者向け住宅シニアガーデンかめがさき</t>
    <rPh sb="1" eb="13">
      <t>コウジュウ</t>
    </rPh>
    <phoneticPr fontId="30"/>
  </si>
  <si>
    <t>酒田市亀ヶ崎六丁目9-27</t>
    <rPh sb="0" eb="3">
      <t>サカタシ</t>
    </rPh>
    <rPh sb="3" eb="6">
      <t>カメガサキ</t>
    </rPh>
    <rPh sb="6" eb="9">
      <t>ロクチョウメ</t>
    </rPh>
    <phoneticPr fontId="30"/>
  </si>
  <si>
    <t>施設数</t>
    <rPh sb="0" eb="3">
      <t>シセツスウ</t>
    </rPh>
    <phoneticPr fontId="8"/>
  </si>
  <si>
    <t>介護付き有料老人ホームこもれびの里</t>
    <rPh sb="0" eb="2">
      <t>カイゴ</t>
    </rPh>
    <rPh sb="2" eb="3">
      <t>ツ</t>
    </rPh>
    <rPh sb="4" eb="8">
      <t>ユウリョウロウジン</t>
    </rPh>
    <rPh sb="16" eb="17">
      <t>サト</t>
    </rPh>
    <phoneticPr fontId="8"/>
  </si>
  <si>
    <t>住宅型有料老人ホーム
えびす邸</t>
    <rPh sb="0" eb="3">
      <t>ジュウタクガタ</t>
    </rPh>
    <rPh sb="3" eb="5">
      <t>ユウリョウ</t>
    </rPh>
    <rPh sb="5" eb="7">
      <t>ロウジン</t>
    </rPh>
    <rPh sb="14" eb="15">
      <t>テイ</t>
    </rPh>
    <phoneticPr fontId="8"/>
  </si>
  <si>
    <t>シャインＳＫＹ株式会社</t>
    <rPh sb="7" eb="11">
      <t>カブシキガイシャ</t>
    </rPh>
    <phoneticPr fontId="8"/>
  </si>
  <si>
    <t>べにばな福祉会</t>
    <rPh sb="4" eb="6">
      <t>フクシ</t>
    </rPh>
    <rPh sb="6" eb="7">
      <t>カイ</t>
    </rPh>
    <phoneticPr fontId="18"/>
  </si>
  <si>
    <t>0235-26-7610</t>
  </si>
  <si>
    <t>0235-26-7645</t>
  </si>
  <si>
    <t>デイホームはぐろの里</t>
    <rPh sb="9" eb="10">
      <t>サト</t>
    </rPh>
    <phoneticPr fontId="18"/>
  </si>
  <si>
    <t>はぐろの里</t>
    <rPh sb="4" eb="5">
      <t>サト</t>
    </rPh>
    <phoneticPr fontId="18"/>
  </si>
  <si>
    <t>みつたま自然農園</t>
    <rPh sb="4" eb="6">
      <t>シゼン</t>
    </rPh>
    <rPh sb="6" eb="8">
      <t>ノウエン</t>
    </rPh>
    <phoneticPr fontId="18"/>
  </si>
  <si>
    <t>鶴岡市大西町１９－１４</t>
    <rPh sb="0" eb="3">
      <t>ツルオカシ</t>
    </rPh>
    <rPh sb="3" eb="6">
      <t>オオニシマチ</t>
    </rPh>
    <phoneticPr fontId="18"/>
  </si>
  <si>
    <t>住宅型有料老人ホーム
みつたま</t>
    <rPh sb="0" eb="3">
      <t>ジュウタクガタ</t>
    </rPh>
    <rPh sb="3" eb="10">
      <t>ユウリョウ</t>
    </rPh>
    <phoneticPr fontId="18"/>
  </si>
  <si>
    <t>住宅型有料老人ホーム健生
「虹の家」</t>
    <rPh sb="10" eb="12">
      <t>ケンセイ</t>
    </rPh>
    <rPh sb="14" eb="15">
      <t>ニジ</t>
    </rPh>
    <rPh sb="16" eb="17">
      <t>イエ</t>
    </rPh>
    <phoneticPr fontId="8"/>
  </si>
  <si>
    <t>生</t>
    <rPh sb="0" eb="1">
      <t>イ</t>
    </rPh>
    <phoneticPr fontId="18"/>
  </si>
  <si>
    <t>酒田健康生活協同組合</t>
    <rPh sb="0" eb="2">
      <t>サカタ</t>
    </rPh>
    <rPh sb="2" eb="4">
      <t>ケンコウ</t>
    </rPh>
    <rPh sb="4" eb="6">
      <t>セイカツ</t>
    </rPh>
    <rPh sb="6" eb="10">
      <t>キョウドウクミアイ</t>
    </rPh>
    <phoneticPr fontId="8"/>
  </si>
  <si>
    <t>酒田市泉町１番地16</t>
    <rPh sb="0" eb="3">
      <t>サカタシ</t>
    </rPh>
    <rPh sb="3" eb="5">
      <t>イズミチョウ</t>
    </rPh>
    <rPh sb="6" eb="8">
      <t>バンチ</t>
    </rPh>
    <phoneticPr fontId="8"/>
  </si>
  <si>
    <r>
      <t>鶴岡市馬町字枇杷川原</t>
    </r>
    <r>
      <rPr>
        <sz val="11"/>
        <rFont val="Arial"/>
        <family val="2"/>
      </rPr>
      <t>23</t>
    </r>
    <r>
      <rPr>
        <sz val="11"/>
        <rFont val="ＭＳ ゴシック"/>
        <family val="3"/>
        <charset val="128"/>
      </rPr>
      <t>番地</t>
    </r>
  </si>
  <si>
    <t>994-0102</t>
    <phoneticPr fontId="8"/>
  </si>
  <si>
    <t>999-0602</t>
    <phoneticPr fontId="8"/>
  </si>
  <si>
    <t>0235-24-3977</t>
    <phoneticPr fontId="8"/>
  </si>
  <si>
    <t>0234-28-3133</t>
    <phoneticPr fontId="8"/>
  </si>
  <si>
    <t>認可外グループホーム万益舎</t>
    <rPh sb="0" eb="3">
      <t>ニンカガイ</t>
    </rPh>
    <rPh sb="10" eb="11">
      <t>マン</t>
    </rPh>
    <rPh sb="11" eb="12">
      <t>エキ</t>
    </rPh>
    <rPh sb="12" eb="13">
      <t>シャ</t>
    </rPh>
    <phoneticPr fontId="18"/>
  </si>
  <si>
    <t>0237-68-2119</t>
    <phoneticPr fontId="8"/>
  </si>
  <si>
    <t>0237-53-2539</t>
    <phoneticPr fontId="8"/>
  </si>
  <si>
    <t>0233-22-3013</t>
    <phoneticPr fontId="8"/>
  </si>
  <si>
    <t>0238-38-3012</t>
    <phoneticPr fontId="8"/>
  </si>
  <si>
    <t>0238-47-5542</t>
    <phoneticPr fontId="8"/>
  </si>
  <si>
    <t>0238-84-7833</t>
    <phoneticPr fontId="8"/>
  </si>
  <si>
    <t>思恩園</t>
    <phoneticPr fontId="8"/>
  </si>
  <si>
    <t>H</t>
    <phoneticPr fontId="8"/>
  </si>
  <si>
    <t>998-0015</t>
    <phoneticPr fontId="8"/>
  </si>
  <si>
    <t>0234-35-1471</t>
    <phoneticPr fontId="8"/>
  </si>
  <si>
    <t>0234-35-1472</t>
    <phoneticPr fontId="8"/>
  </si>
  <si>
    <t>ともえ</t>
    <phoneticPr fontId="8"/>
  </si>
  <si>
    <t>997-0018</t>
    <phoneticPr fontId="8"/>
  </si>
  <si>
    <t>0235-35-0900</t>
    <phoneticPr fontId="8"/>
  </si>
  <si>
    <t>0235-35-0901</t>
    <phoneticPr fontId="8"/>
  </si>
  <si>
    <t>有料老人ホームリライフ美咲</t>
    <rPh sb="0" eb="2">
      <t>ユウリョウ</t>
    </rPh>
    <rPh sb="2" eb="4">
      <t>ロウジン</t>
    </rPh>
    <rPh sb="11" eb="13">
      <t>ミサキ</t>
    </rPh>
    <phoneticPr fontId="8"/>
  </si>
  <si>
    <t>天童市大字芳賀タウン南２丁目11-15</t>
    <rPh sb="10" eb="11">
      <t>ミナミ</t>
    </rPh>
    <rPh sb="12" eb="14">
      <t>チョウメ</t>
    </rPh>
    <phoneticPr fontId="8"/>
  </si>
  <si>
    <t>新庄市本町４番３３　こらっせ新庄２階</t>
    <rPh sb="14" eb="16">
      <t>シンジョウ</t>
    </rPh>
    <rPh sb="17" eb="18">
      <t>カイ</t>
    </rPh>
    <phoneticPr fontId="8"/>
  </si>
  <si>
    <t>八重櫻</t>
    <rPh sb="0" eb="2">
      <t>ヤエ</t>
    </rPh>
    <rPh sb="2" eb="3">
      <t>サクラ</t>
    </rPh>
    <phoneticPr fontId="8"/>
  </si>
  <si>
    <t>あじさい</t>
    <phoneticPr fontId="8"/>
  </si>
  <si>
    <t>991-0041</t>
    <phoneticPr fontId="8"/>
  </si>
  <si>
    <t>×</t>
    <phoneticPr fontId="8"/>
  </si>
  <si>
    <t>ミユキ</t>
    <phoneticPr fontId="8"/>
  </si>
  <si>
    <t>999-3145</t>
    <phoneticPr fontId="8"/>
  </si>
  <si>
    <t>ラ・シャリテ</t>
    <phoneticPr fontId="8"/>
  </si>
  <si>
    <t>999-3164</t>
    <phoneticPr fontId="8"/>
  </si>
  <si>
    <t>023-673-5880</t>
    <phoneticPr fontId="8"/>
  </si>
  <si>
    <t>994-0024</t>
    <phoneticPr fontId="8"/>
  </si>
  <si>
    <t>近江建設</t>
    <phoneticPr fontId="8"/>
  </si>
  <si>
    <t>994-0067</t>
    <phoneticPr fontId="8"/>
  </si>
  <si>
    <t>テイクオフ</t>
    <phoneticPr fontId="8"/>
  </si>
  <si>
    <t>999-3720</t>
    <phoneticPr fontId="8"/>
  </si>
  <si>
    <t>ケアウェル</t>
    <phoneticPr fontId="8"/>
  </si>
  <si>
    <t>999-3512</t>
    <phoneticPr fontId="8"/>
  </si>
  <si>
    <t>0237-85-1644</t>
    <phoneticPr fontId="8"/>
  </si>
  <si>
    <t>0237-85-1654</t>
    <phoneticPr fontId="8"/>
  </si>
  <si>
    <t>ゲストハウスとこしえ西川</t>
    <phoneticPr fontId="8"/>
  </si>
  <si>
    <t>990-0702</t>
    <phoneticPr fontId="8"/>
  </si>
  <si>
    <t>西村山郡西川町大字海味1288番地22</t>
    <phoneticPr fontId="8"/>
  </si>
  <si>
    <t>0237-85-1518</t>
    <phoneticPr fontId="8"/>
  </si>
  <si>
    <t>0237-85-1520</t>
    <phoneticPr fontId="8"/>
  </si>
  <si>
    <t>レインボーヒルズ</t>
    <phoneticPr fontId="8"/>
  </si>
  <si>
    <t>999-4111</t>
    <phoneticPr fontId="8"/>
  </si>
  <si>
    <t>サービス付き高齢者向け住宅　
日和</t>
    <phoneticPr fontId="8"/>
  </si>
  <si>
    <t>アドバンス&amp;ウェルビーイング</t>
    <phoneticPr fontId="8"/>
  </si>
  <si>
    <t>新庄市本町４番３３号</t>
    <phoneticPr fontId="8"/>
  </si>
  <si>
    <t>0233-32-0565</t>
    <phoneticPr fontId="8"/>
  </si>
  <si>
    <t>0233-29-2219</t>
    <phoneticPr fontId="8"/>
  </si>
  <si>
    <t>992-0043</t>
    <phoneticPr fontId="8"/>
  </si>
  <si>
    <t>0238-27-1711</t>
    <phoneticPr fontId="8"/>
  </si>
  <si>
    <t>0238-27-7367</t>
    <phoneticPr fontId="8"/>
  </si>
  <si>
    <t>992-0023</t>
    <phoneticPr fontId="8"/>
  </si>
  <si>
    <t>0238-40-8568</t>
    <phoneticPr fontId="8"/>
  </si>
  <si>
    <t>0238-40-8578</t>
    <phoneticPr fontId="8"/>
  </si>
  <si>
    <t>HYOコーポレーション</t>
    <phoneticPr fontId="8"/>
  </si>
  <si>
    <t>992-0045</t>
    <phoneticPr fontId="8"/>
  </si>
  <si>
    <t>0238-40-1130</t>
    <phoneticPr fontId="8"/>
  </si>
  <si>
    <t>0238-40-1135</t>
    <phoneticPr fontId="8"/>
  </si>
  <si>
    <t>リブウェル</t>
    <phoneticPr fontId="8"/>
  </si>
  <si>
    <t>スマートライフ</t>
    <phoneticPr fontId="8"/>
  </si>
  <si>
    <t>992-0027</t>
    <phoneticPr fontId="8"/>
  </si>
  <si>
    <t>0238-20-5550</t>
    <phoneticPr fontId="8"/>
  </si>
  <si>
    <t>0235-33-8853</t>
    <phoneticPr fontId="8"/>
  </si>
  <si>
    <t>シニア・ライフ・サポート・マンション　瑞穂の郷東館</t>
    <phoneticPr fontId="8"/>
  </si>
  <si>
    <t>0234-21-2550</t>
    <phoneticPr fontId="8"/>
  </si>
  <si>
    <t>0234-23-2677</t>
    <phoneticPr fontId="8"/>
  </si>
  <si>
    <t>0234-22-5860</t>
    <phoneticPr fontId="8"/>
  </si>
  <si>
    <t>R4.10,4</t>
    <phoneticPr fontId="8"/>
  </si>
  <si>
    <t>あっとほーむ</t>
    <phoneticPr fontId="8"/>
  </si>
  <si>
    <t>鶴岡市昭和町7-16</t>
    <phoneticPr fontId="8"/>
  </si>
  <si>
    <t>0235-33-8824</t>
    <phoneticPr fontId="8"/>
  </si>
  <si>
    <t>0234-22-3993</t>
    <phoneticPr fontId="8"/>
  </si>
  <si>
    <t>998-0831</t>
    <phoneticPr fontId="8"/>
  </si>
  <si>
    <t>0234-21-0551</t>
    <phoneticPr fontId="8"/>
  </si>
  <si>
    <t>0234-23-8820</t>
    <phoneticPr fontId="8"/>
  </si>
  <si>
    <t>株</t>
    <phoneticPr fontId="8"/>
  </si>
  <si>
    <t>998-0018</t>
    <phoneticPr fontId="8"/>
  </si>
  <si>
    <t>0234-43-6785</t>
    <phoneticPr fontId="8"/>
  </si>
  <si>
    <t>0234-43-6786</t>
    <phoneticPr fontId="8"/>
  </si>
  <si>
    <t>あっとほーむキャットたかさご</t>
    <phoneticPr fontId="8"/>
  </si>
  <si>
    <t>キャットハンドサービス</t>
    <phoneticPr fontId="8"/>
  </si>
  <si>
    <t>998-0075</t>
    <phoneticPr fontId="8"/>
  </si>
  <si>
    <t>0234-28-8839</t>
    <phoneticPr fontId="8"/>
  </si>
  <si>
    <t>0234-28-8819</t>
    <phoneticPr fontId="8"/>
  </si>
  <si>
    <t>アヴァント</t>
    <phoneticPr fontId="8"/>
  </si>
  <si>
    <t>997-1122</t>
    <phoneticPr fontId="8"/>
  </si>
  <si>
    <t>998-0875</t>
    <phoneticPr fontId="8"/>
  </si>
  <si>
    <t>0234-26-0488</t>
    <phoneticPr fontId="8"/>
  </si>
  <si>
    <t>シニアハウスけやき</t>
    <phoneticPr fontId="8"/>
  </si>
  <si>
    <t>けやき</t>
    <phoneticPr fontId="8"/>
  </si>
  <si>
    <t>997-1301</t>
    <phoneticPr fontId="8"/>
  </si>
  <si>
    <t>998-0044</t>
    <phoneticPr fontId="8"/>
  </si>
  <si>
    <t>医</t>
    <phoneticPr fontId="8"/>
  </si>
  <si>
    <t>997-0022</t>
    <phoneticPr fontId="8"/>
  </si>
  <si>
    <t>0234-23-8166</t>
    <phoneticPr fontId="8"/>
  </si>
  <si>
    <t>住宅型有料老人ホーム高齢者生活共同運営住宅グループリビングCOCO結いのき・花沢１号館</t>
    <rPh sb="0" eb="7">
      <t>ジュウタクガタユウリョウロウジン</t>
    </rPh>
    <rPh sb="10" eb="13">
      <t>コウレイシャ</t>
    </rPh>
    <rPh sb="13" eb="15">
      <t>セイカツ</t>
    </rPh>
    <rPh sb="15" eb="17">
      <t>キョウドウ</t>
    </rPh>
    <rPh sb="17" eb="19">
      <t>ウンエイ</t>
    </rPh>
    <rPh sb="19" eb="21">
      <t>ジュウタク</t>
    </rPh>
    <rPh sb="33" eb="34">
      <t>ユイ</t>
    </rPh>
    <rPh sb="38" eb="40">
      <t>ハナザワ</t>
    </rPh>
    <rPh sb="41" eb="43">
      <t>ゴウカン</t>
    </rPh>
    <phoneticPr fontId="8"/>
  </si>
  <si>
    <t>結いのき</t>
    <rPh sb="0" eb="1">
      <t>ユイ</t>
    </rPh>
    <phoneticPr fontId="8"/>
  </si>
  <si>
    <t>米沢市花沢町２６８６番地の７</t>
    <rPh sb="0" eb="3">
      <t>ヨネザワシ</t>
    </rPh>
    <rPh sb="3" eb="5">
      <t>ハナザワ</t>
    </rPh>
    <rPh sb="5" eb="6">
      <t>マチ</t>
    </rPh>
    <rPh sb="10" eb="12">
      <t>バンチ</t>
    </rPh>
    <phoneticPr fontId="8"/>
  </si>
  <si>
    <t>住宅型有料老人ホーム高齢者生活共同運営住宅グループリビングCOCO結いのき・花沢２号館</t>
    <rPh sb="0" eb="7">
      <t>ジュウタクガタユウリョウロウジン</t>
    </rPh>
    <rPh sb="10" eb="13">
      <t>コウレイシャ</t>
    </rPh>
    <rPh sb="13" eb="15">
      <t>セイカツ</t>
    </rPh>
    <rPh sb="15" eb="17">
      <t>キョウドウ</t>
    </rPh>
    <rPh sb="17" eb="19">
      <t>ウンエイ</t>
    </rPh>
    <rPh sb="19" eb="21">
      <t>ジュウタク</t>
    </rPh>
    <rPh sb="33" eb="34">
      <t>ユイ</t>
    </rPh>
    <rPh sb="38" eb="40">
      <t>ハナザワ</t>
    </rPh>
    <rPh sb="41" eb="43">
      <t>ゴウカン</t>
    </rPh>
    <phoneticPr fontId="8"/>
  </si>
  <si>
    <t>米沢市花沢町２６８６番地の３</t>
    <rPh sb="0" eb="3">
      <t>ヨネザワシ</t>
    </rPh>
    <rPh sb="3" eb="5">
      <t>ハナザワ</t>
    </rPh>
    <rPh sb="5" eb="6">
      <t>マチ</t>
    </rPh>
    <rPh sb="10" eb="12">
      <t>バンチ</t>
    </rPh>
    <phoneticPr fontId="8"/>
  </si>
  <si>
    <t>定員</t>
    <phoneticPr fontId="18"/>
  </si>
  <si>
    <t>タイヨウ</t>
    <phoneticPr fontId="18"/>
  </si>
  <si>
    <t>991-0041</t>
    <phoneticPr fontId="18"/>
  </si>
  <si>
    <t>0237-83-1183</t>
    <phoneticPr fontId="18"/>
  </si>
  <si>
    <t>0237-85-3386</t>
    <phoneticPr fontId="8"/>
  </si>
  <si>
    <t>990-0505</t>
    <phoneticPr fontId="18"/>
  </si>
  <si>
    <t>0237-85-0364</t>
    <phoneticPr fontId="18"/>
  </si>
  <si>
    <t>0237-87-1661</t>
    <phoneticPr fontId="18"/>
  </si>
  <si>
    <t>991-0031</t>
    <phoneticPr fontId="18"/>
  </si>
  <si>
    <t>0237-85-1456</t>
    <phoneticPr fontId="18"/>
  </si>
  <si>
    <t>0237-86-2156</t>
    <phoneticPr fontId="18"/>
  </si>
  <si>
    <t>991-0043</t>
    <phoneticPr fontId="8"/>
  </si>
  <si>
    <t>0237-83-1147</t>
    <phoneticPr fontId="8"/>
  </si>
  <si>
    <t>0237-83-1148</t>
    <phoneticPr fontId="8"/>
  </si>
  <si>
    <t>991-0052</t>
    <phoneticPr fontId="8"/>
  </si>
  <si>
    <t>0237-85-1813</t>
    <phoneticPr fontId="8"/>
  </si>
  <si>
    <t>0237-85-1814</t>
    <phoneticPr fontId="8"/>
  </si>
  <si>
    <t>スダ</t>
    <phoneticPr fontId="8"/>
  </si>
  <si>
    <t>999-3123</t>
    <phoneticPr fontId="8"/>
  </si>
  <si>
    <t>023-677-0030</t>
    <phoneticPr fontId="8"/>
  </si>
  <si>
    <t>023-673-1711</t>
    <phoneticPr fontId="8"/>
  </si>
  <si>
    <t>タイヨウ</t>
    <phoneticPr fontId="8"/>
  </si>
  <si>
    <t>994-0046</t>
    <phoneticPr fontId="18"/>
  </si>
  <si>
    <t>023-673-9250</t>
    <phoneticPr fontId="18"/>
  </si>
  <si>
    <t>023-673-9255</t>
    <phoneticPr fontId="18"/>
  </si>
  <si>
    <t>994-0024</t>
    <phoneticPr fontId="18"/>
  </si>
  <si>
    <t>023-652-0223</t>
    <phoneticPr fontId="8"/>
  </si>
  <si>
    <t>プラウドライフ</t>
    <phoneticPr fontId="18"/>
  </si>
  <si>
    <t>994-0081</t>
    <phoneticPr fontId="18"/>
  </si>
  <si>
    <t>023-674-9555</t>
    <phoneticPr fontId="8"/>
  </si>
  <si>
    <t>023-674-9550</t>
    <phoneticPr fontId="8"/>
  </si>
  <si>
    <t>天童市南小畑４丁目９-１８</t>
    <phoneticPr fontId="8"/>
  </si>
  <si>
    <t>エステー</t>
    <phoneticPr fontId="8"/>
  </si>
  <si>
    <t>023-651-5666</t>
    <phoneticPr fontId="8"/>
  </si>
  <si>
    <t>023-651-5668</t>
    <phoneticPr fontId="8"/>
  </si>
  <si>
    <t>こもれび</t>
    <phoneticPr fontId="8"/>
  </si>
  <si>
    <t>999-3711</t>
    <phoneticPr fontId="8"/>
  </si>
  <si>
    <t>0237-53-0212</t>
    <phoneticPr fontId="8"/>
  </si>
  <si>
    <t>0237-53-0213</t>
    <phoneticPr fontId="8"/>
  </si>
  <si>
    <t>東根市</t>
    <phoneticPr fontId="8"/>
  </si>
  <si>
    <t>0237-53-8811</t>
    <phoneticPr fontId="18"/>
  </si>
  <si>
    <t>0237-53-8810</t>
    <phoneticPr fontId="18"/>
  </si>
  <si>
    <t>999-3766</t>
    <phoneticPr fontId="18"/>
  </si>
  <si>
    <t>0237-49-1556</t>
    <phoneticPr fontId="18"/>
  </si>
  <si>
    <t>0237-49-1577</t>
    <phoneticPr fontId="18"/>
  </si>
  <si>
    <t>999-3762</t>
    <phoneticPr fontId="18"/>
  </si>
  <si>
    <t>0237-53-1889</t>
    <phoneticPr fontId="18"/>
  </si>
  <si>
    <t>にこにこらいふ社</t>
    <phoneticPr fontId="8"/>
  </si>
  <si>
    <t>東根市温泉町２丁目１-１９</t>
    <phoneticPr fontId="8"/>
  </si>
  <si>
    <t>999-4554</t>
    <phoneticPr fontId="8"/>
  </si>
  <si>
    <t>0237-24-3838</t>
    <phoneticPr fontId="8"/>
  </si>
  <si>
    <t>0237-24-3839</t>
    <phoneticPr fontId="18"/>
  </si>
  <si>
    <t>990-0301</t>
    <phoneticPr fontId="8"/>
  </si>
  <si>
    <t>023-667-0438</t>
    <phoneticPr fontId="8"/>
  </si>
  <si>
    <t>023-667-0439</t>
    <phoneticPr fontId="8"/>
  </si>
  <si>
    <t>990-0401</t>
    <phoneticPr fontId="8"/>
  </si>
  <si>
    <t>東村山郡中山町長崎４５４</t>
    <phoneticPr fontId="8"/>
  </si>
  <si>
    <t>023-666-3755</t>
    <phoneticPr fontId="8"/>
  </si>
  <si>
    <t>023-666-3722</t>
    <phoneticPr fontId="8"/>
  </si>
  <si>
    <r>
      <t>9</t>
    </r>
    <r>
      <rPr>
        <sz val="12"/>
        <rFont val="ＭＳ Ｐゴシック"/>
        <family val="3"/>
        <charset val="128"/>
      </rPr>
      <t>90-1101</t>
    </r>
    <phoneticPr fontId="8"/>
  </si>
  <si>
    <t>0237-85-1752</t>
    <phoneticPr fontId="8"/>
  </si>
  <si>
    <t>0237-85-1754</t>
    <phoneticPr fontId="8"/>
  </si>
  <si>
    <t>ドリーム・ポイント</t>
    <phoneticPr fontId="18"/>
  </si>
  <si>
    <t>996-0022</t>
    <phoneticPr fontId="18"/>
  </si>
  <si>
    <t>0233-23-3993</t>
    <phoneticPr fontId="18"/>
  </si>
  <si>
    <t>0233-23-4035</t>
    <phoneticPr fontId="18"/>
  </si>
  <si>
    <t>オープンハウスこんぺいとう</t>
    <phoneticPr fontId="18"/>
  </si>
  <si>
    <t>0233-29-2301</t>
    <phoneticPr fontId="18"/>
  </si>
  <si>
    <t>0233-23-5633</t>
    <phoneticPr fontId="18"/>
  </si>
  <si>
    <t>つばさ・ホーム</t>
    <phoneticPr fontId="18"/>
  </si>
  <si>
    <t>996-0026</t>
    <phoneticPr fontId="18"/>
  </si>
  <si>
    <t>0233-32-0320</t>
    <phoneticPr fontId="18"/>
  </si>
  <si>
    <t>ケアホーム　カナン</t>
    <phoneticPr fontId="18"/>
  </si>
  <si>
    <t>カナン</t>
    <phoneticPr fontId="18"/>
  </si>
  <si>
    <t>996-0002</t>
    <phoneticPr fontId="18"/>
  </si>
  <si>
    <t>0233-22-2911</t>
    <phoneticPr fontId="18"/>
  </si>
  <si>
    <t>0233-22-2912</t>
    <phoneticPr fontId="18"/>
  </si>
  <si>
    <t>996-0028</t>
    <phoneticPr fontId="18"/>
  </si>
  <si>
    <t>0233-22-0786</t>
    <phoneticPr fontId="18"/>
  </si>
  <si>
    <t>スマイルガーデンふきのとう</t>
    <phoneticPr fontId="8"/>
  </si>
  <si>
    <t>996-0041</t>
    <phoneticPr fontId="18"/>
  </si>
  <si>
    <t>0233-32-0773</t>
    <phoneticPr fontId="18"/>
  </si>
  <si>
    <t>0233-28-0378</t>
    <phoneticPr fontId="18"/>
  </si>
  <si>
    <t>株</t>
    <phoneticPr fontId="18"/>
  </si>
  <si>
    <t>YI'Sケアサポート（株）</t>
    <phoneticPr fontId="18"/>
  </si>
  <si>
    <t>999-5102</t>
    <phoneticPr fontId="18"/>
  </si>
  <si>
    <t>0233-25-2231</t>
    <phoneticPr fontId="18"/>
  </si>
  <si>
    <t>0233-25-2271</t>
    <phoneticPr fontId="18"/>
  </si>
  <si>
    <t>有料老人ホーム　ふれあい</t>
    <phoneticPr fontId="18"/>
  </si>
  <si>
    <t>ふれあい</t>
    <phoneticPr fontId="18"/>
  </si>
  <si>
    <t>996-0034</t>
    <phoneticPr fontId="18"/>
  </si>
  <si>
    <t>新庄市下田町６-９</t>
    <phoneticPr fontId="18"/>
  </si>
  <si>
    <t>0233-23-0308</t>
    <phoneticPr fontId="18"/>
  </si>
  <si>
    <t>996-0002</t>
    <phoneticPr fontId="8"/>
  </si>
  <si>
    <t>新庄市金沢２０１８-７</t>
    <phoneticPr fontId="8"/>
  </si>
  <si>
    <t>0233-29-8929</t>
    <phoneticPr fontId="8"/>
  </si>
  <si>
    <t>0233-29-8939</t>
    <phoneticPr fontId="8"/>
  </si>
  <si>
    <t>0233-32-0913</t>
    <phoneticPr fontId="18"/>
  </si>
  <si>
    <t>996-0021</t>
    <phoneticPr fontId="18"/>
  </si>
  <si>
    <t>0233-22-7552</t>
    <phoneticPr fontId="18"/>
  </si>
  <si>
    <t>0233-22-7734</t>
    <phoneticPr fontId="18"/>
  </si>
  <si>
    <t>ライフ</t>
    <phoneticPr fontId="8"/>
  </si>
  <si>
    <t>999-5103</t>
    <phoneticPr fontId="8"/>
  </si>
  <si>
    <t>0233-32-1648</t>
    <phoneticPr fontId="8"/>
  </si>
  <si>
    <t>0233-32-1658</t>
    <phoneticPr fontId="8"/>
  </si>
  <si>
    <t>カイセイホーム</t>
    <phoneticPr fontId="8"/>
  </si>
  <si>
    <t>カイセイカンパニー</t>
    <phoneticPr fontId="8"/>
  </si>
  <si>
    <r>
      <t>996-003</t>
    </r>
    <r>
      <rPr>
        <sz val="12"/>
        <rFont val="ＭＳ Ｐゴシック"/>
        <family val="3"/>
        <charset val="128"/>
      </rPr>
      <t>1</t>
    </r>
    <phoneticPr fontId="8"/>
  </si>
  <si>
    <t>0233-29-2912</t>
    <phoneticPr fontId="8"/>
  </si>
  <si>
    <t>0233-32-0817</t>
    <phoneticPr fontId="8"/>
  </si>
  <si>
    <t>996-0051</t>
    <phoneticPr fontId="8"/>
  </si>
  <si>
    <t>0233-22-1372</t>
    <phoneticPr fontId="8"/>
  </si>
  <si>
    <t>0233-23-0210</t>
    <phoneticPr fontId="8"/>
  </si>
  <si>
    <t>すまいる</t>
    <phoneticPr fontId="8"/>
  </si>
  <si>
    <t>996-0071</t>
    <phoneticPr fontId="8"/>
  </si>
  <si>
    <t>0233-32-0283</t>
    <phoneticPr fontId="8"/>
  </si>
  <si>
    <t>0233-32-0284</t>
    <phoneticPr fontId="8"/>
  </si>
  <si>
    <r>
      <t>9</t>
    </r>
    <r>
      <rPr>
        <sz val="12"/>
        <rFont val="ＭＳ Ｐゴシック"/>
        <family val="3"/>
        <charset val="128"/>
      </rPr>
      <t>96-0002</t>
    </r>
    <phoneticPr fontId="8"/>
  </si>
  <si>
    <t>0233-32-1750</t>
    <phoneticPr fontId="8"/>
  </si>
  <si>
    <t>0233-32-1751</t>
    <phoneticPr fontId="8"/>
  </si>
  <si>
    <t>999-5402</t>
    <phoneticPr fontId="18"/>
  </si>
  <si>
    <t>0233-64-2020
0233-52-7705</t>
    <phoneticPr fontId="18"/>
  </si>
  <si>
    <t>999-6313</t>
    <phoneticPr fontId="18"/>
  </si>
  <si>
    <t>0233-72-3556</t>
    <phoneticPr fontId="18"/>
  </si>
  <si>
    <t>最上郡戸沢村大字角川１４３６</t>
    <phoneticPr fontId="8"/>
  </si>
  <si>
    <t>エミネンス</t>
    <phoneticPr fontId="8"/>
  </si>
  <si>
    <t>最上郡戸沢村大字蔵岡２９０５-１８</t>
    <phoneticPr fontId="8"/>
  </si>
  <si>
    <t>置賜</t>
    <phoneticPr fontId="8"/>
  </si>
  <si>
    <t>992-0047</t>
    <phoneticPr fontId="8"/>
  </si>
  <si>
    <t>0238-37-1222</t>
    <phoneticPr fontId="8"/>
  </si>
  <si>
    <t>0238-24-7611</t>
    <phoneticPr fontId="8"/>
  </si>
  <si>
    <t>ユートピアライフ</t>
    <phoneticPr fontId="8"/>
  </si>
  <si>
    <t>992-0057</t>
    <phoneticPr fontId="8"/>
  </si>
  <si>
    <t>0238-37-1865</t>
    <phoneticPr fontId="8"/>
  </si>
  <si>
    <t>0238-37-1872</t>
    <phoneticPr fontId="8"/>
  </si>
  <si>
    <t>992-0056</t>
    <phoneticPr fontId="18"/>
  </si>
  <si>
    <t>0238-22-6500</t>
    <phoneticPr fontId="18"/>
  </si>
  <si>
    <t>0238-22-6501</t>
    <phoneticPr fontId="18"/>
  </si>
  <si>
    <t>992-0012</t>
    <phoneticPr fontId="8"/>
  </si>
  <si>
    <t>992-0031</t>
    <phoneticPr fontId="18"/>
  </si>
  <si>
    <t>0238-26-8680</t>
    <phoneticPr fontId="18"/>
  </si>
  <si>
    <t>0238-26-8681</t>
    <phoneticPr fontId="18"/>
  </si>
  <si>
    <t>992-0074</t>
    <phoneticPr fontId="18"/>
  </si>
  <si>
    <t>0238-24-7330</t>
    <phoneticPr fontId="18"/>
  </si>
  <si>
    <t>－</t>
    <phoneticPr fontId="18"/>
  </si>
  <si>
    <t>ＨＹＯコーポレーション</t>
    <phoneticPr fontId="18"/>
  </si>
  <si>
    <t>992-0052</t>
    <phoneticPr fontId="18"/>
  </si>
  <si>
    <t>0238-21-8081</t>
    <phoneticPr fontId="18"/>
  </si>
  <si>
    <t>0238-21-8082</t>
    <phoneticPr fontId="18"/>
  </si>
  <si>
    <t>992-0026</t>
    <phoneticPr fontId="18"/>
  </si>
  <si>
    <t>0238-21-1780</t>
    <phoneticPr fontId="18"/>
  </si>
  <si>
    <t>992-0063</t>
    <phoneticPr fontId="18"/>
  </si>
  <si>
    <t>0238-38-7030</t>
    <phoneticPr fontId="18"/>
  </si>
  <si>
    <t>0238-38-7031</t>
    <phoneticPr fontId="18"/>
  </si>
  <si>
    <t>キュアサービス　</t>
    <phoneticPr fontId="18"/>
  </si>
  <si>
    <t>0238-26-1630</t>
    <phoneticPr fontId="18"/>
  </si>
  <si>
    <t>0238-26-1631</t>
    <phoneticPr fontId="18"/>
  </si>
  <si>
    <t>992-0021</t>
    <phoneticPr fontId="18"/>
  </si>
  <si>
    <t>0238-26-1521</t>
    <phoneticPr fontId="18"/>
  </si>
  <si>
    <t>0238-26-1522</t>
    <phoneticPr fontId="18"/>
  </si>
  <si>
    <t>992-0045</t>
    <phoneticPr fontId="18"/>
  </si>
  <si>
    <t>0238-24-6315</t>
    <phoneticPr fontId="18"/>
  </si>
  <si>
    <t>0238-40-1726</t>
    <phoneticPr fontId="18"/>
  </si>
  <si>
    <t>0238-40-1721</t>
    <phoneticPr fontId="18"/>
  </si>
  <si>
    <t>992-0042</t>
    <phoneticPr fontId="8"/>
  </si>
  <si>
    <t>0238-40-1856</t>
    <phoneticPr fontId="18"/>
  </si>
  <si>
    <t>0238-40-1857</t>
    <phoneticPr fontId="18"/>
  </si>
  <si>
    <t>0238-40-8111</t>
    <phoneticPr fontId="18"/>
  </si>
  <si>
    <t>ナーシングホームさんゆう</t>
    <phoneticPr fontId="8"/>
  </si>
  <si>
    <t>992-0059</t>
    <phoneticPr fontId="8"/>
  </si>
  <si>
    <t>0238-23-6850</t>
    <phoneticPr fontId="8"/>
  </si>
  <si>
    <t>0238-27-0145</t>
    <phoneticPr fontId="8"/>
  </si>
  <si>
    <t>住宅型</t>
    <phoneticPr fontId="8"/>
  </si>
  <si>
    <t>ヴィーヴル</t>
    <phoneticPr fontId="8"/>
  </si>
  <si>
    <t>0238-40-0821</t>
    <phoneticPr fontId="8"/>
  </si>
  <si>
    <t>992-0066</t>
    <phoneticPr fontId="8"/>
  </si>
  <si>
    <t>0238-24-5241</t>
    <phoneticPr fontId="8"/>
  </si>
  <si>
    <t>992-1446</t>
    <phoneticPr fontId="8"/>
  </si>
  <si>
    <t>0238-38-4032</t>
    <phoneticPr fontId="8"/>
  </si>
  <si>
    <t>0238-38-4038</t>
    <phoneticPr fontId="8"/>
  </si>
  <si>
    <t>フランシア</t>
    <phoneticPr fontId="8"/>
  </si>
  <si>
    <t>0238-38-2300</t>
    <phoneticPr fontId="8"/>
  </si>
  <si>
    <t>0238-27-7175</t>
    <phoneticPr fontId="8"/>
  </si>
  <si>
    <t>有料老人ホーム
ぬくもり松が岬</t>
    <phoneticPr fontId="8"/>
  </si>
  <si>
    <t>992-0053</t>
    <phoneticPr fontId="8"/>
  </si>
  <si>
    <t>0238-21-2610</t>
    <phoneticPr fontId="8"/>
  </si>
  <si>
    <t>0238-21-2631</t>
    <phoneticPr fontId="8"/>
  </si>
  <si>
    <t>リトリート</t>
    <phoneticPr fontId="18"/>
  </si>
  <si>
    <t>992-1443</t>
    <phoneticPr fontId="8"/>
  </si>
  <si>
    <t>0238-27-0465</t>
    <phoneticPr fontId="8"/>
  </si>
  <si>
    <t>0238-27-0466</t>
    <phoneticPr fontId="8"/>
  </si>
  <si>
    <t>992-0117</t>
    <phoneticPr fontId="8"/>
  </si>
  <si>
    <t>0238-28-5330</t>
    <phoneticPr fontId="8"/>
  </si>
  <si>
    <t>0238-28-5337</t>
    <phoneticPr fontId="8"/>
  </si>
  <si>
    <r>
      <t>992-0</t>
    </r>
    <r>
      <rPr>
        <sz val="12"/>
        <rFont val="ＭＳ Ｐゴシック"/>
        <family val="3"/>
        <charset val="128"/>
      </rPr>
      <t>044</t>
    </r>
    <phoneticPr fontId="8"/>
  </si>
  <si>
    <t>0238-40-1525</t>
    <phoneticPr fontId="8"/>
  </si>
  <si>
    <t>0238-40-1526</t>
    <phoneticPr fontId="8"/>
  </si>
  <si>
    <t>992-0022</t>
    <phoneticPr fontId="8"/>
  </si>
  <si>
    <t>0238-21-6885</t>
    <phoneticPr fontId="8"/>
  </si>
  <si>
    <t>0238-26-8385</t>
    <phoneticPr fontId="8"/>
  </si>
  <si>
    <t>0238-27-0562</t>
    <phoneticPr fontId="8"/>
  </si>
  <si>
    <t>993-0061</t>
    <phoneticPr fontId="8"/>
  </si>
  <si>
    <t>0238-84-8515</t>
    <phoneticPr fontId="8"/>
  </si>
  <si>
    <t>キュア　ドリーム</t>
    <phoneticPr fontId="13"/>
  </si>
  <si>
    <t>993-0033</t>
    <phoneticPr fontId="18"/>
  </si>
  <si>
    <t>0238-88-5660</t>
    <phoneticPr fontId="18"/>
  </si>
  <si>
    <t>0238-88-5581</t>
    <phoneticPr fontId="18"/>
  </si>
  <si>
    <t>0238-88-9359</t>
    <phoneticPr fontId="18"/>
  </si>
  <si>
    <t>0238-88-9375</t>
    <phoneticPr fontId="18"/>
  </si>
  <si>
    <t>993-0041</t>
    <phoneticPr fontId="18"/>
  </si>
  <si>
    <t>0238-87-4800</t>
    <phoneticPr fontId="18"/>
  </si>
  <si>
    <t>0238-87-4801</t>
    <phoneticPr fontId="18"/>
  </si>
  <si>
    <t>993-0042</t>
    <phoneticPr fontId="18"/>
  </si>
  <si>
    <t>0238-83-3523</t>
    <phoneticPr fontId="18"/>
  </si>
  <si>
    <t>0238-83-3524</t>
    <phoneticPr fontId="18"/>
  </si>
  <si>
    <t>takeda</t>
    <phoneticPr fontId="8"/>
  </si>
  <si>
    <t>993-0016</t>
    <phoneticPr fontId="8"/>
  </si>
  <si>
    <t>0238-84-5710</t>
    <phoneticPr fontId="8"/>
  </si>
  <si>
    <t>0238-88-1561</t>
    <phoneticPr fontId="8"/>
  </si>
  <si>
    <t>993-0042</t>
    <phoneticPr fontId="8"/>
  </si>
  <si>
    <t>0238-87-1145</t>
    <phoneticPr fontId="8"/>
  </si>
  <si>
    <t>0238-87-1146</t>
    <phoneticPr fontId="8"/>
  </si>
  <si>
    <t>999-2221</t>
    <phoneticPr fontId="8"/>
  </si>
  <si>
    <t>0238-43-8600</t>
    <phoneticPr fontId="8"/>
  </si>
  <si>
    <t>0238-43-8601</t>
    <phoneticPr fontId="8"/>
  </si>
  <si>
    <t>992-0473</t>
    <phoneticPr fontId="18"/>
  </si>
  <si>
    <t>0238-47-2630</t>
    <phoneticPr fontId="18"/>
  </si>
  <si>
    <t>0238-47-5820</t>
    <phoneticPr fontId="18"/>
  </si>
  <si>
    <t>カインド・ホーム</t>
    <phoneticPr fontId="8"/>
  </si>
  <si>
    <t>999-2263</t>
    <phoneticPr fontId="8"/>
  </si>
  <si>
    <t>0238-43-6523</t>
    <phoneticPr fontId="8"/>
  </si>
  <si>
    <t>0238-49-7287</t>
    <phoneticPr fontId="8"/>
  </si>
  <si>
    <t>999-2244</t>
    <phoneticPr fontId="8"/>
  </si>
  <si>
    <t>0238-43-6211</t>
    <phoneticPr fontId="8"/>
  </si>
  <si>
    <t>0238-43-7287</t>
    <phoneticPr fontId="8"/>
  </si>
  <si>
    <t>999-2174</t>
    <phoneticPr fontId="8"/>
  </si>
  <si>
    <t>0238-58-0002</t>
    <phoneticPr fontId="8"/>
  </si>
  <si>
    <t xml:space="preserve"> 0238-58-0016</t>
    <phoneticPr fontId="8"/>
  </si>
  <si>
    <t>992-0351</t>
    <phoneticPr fontId="8"/>
  </si>
  <si>
    <t>0238-52-3485</t>
    <phoneticPr fontId="8"/>
  </si>
  <si>
    <t>0238-52-4724</t>
    <phoneticPr fontId="8"/>
  </si>
  <si>
    <t>シニアホームたちばな</t>
    <phoneticPr fontId="18"/>
  </si>
  <si>
    <t>999-2173</t>
    <phoneticPr fontId="8"/>
  </si>
  <si>
    <t>0238-49-7477</t>
    <phoneticPr fontId="18"/>
  </si>
  <si>
    <t>0238-57-3105</t>
    <phoneticPr fontId="18"/>
  </si>
  <si>
    <t>はな</t>
    <phoneticPr fontId="8"/>
  </si>
  <si>
    <t>992-0344</t>
    <phoneticPr fontId="8"/>
  </si>
  <si>
    <t>0238-51-1287</t>
    <phoneticPr fontId="8"/>
  </si>
  <si>
    <t>0238-51-1285</t>
    <phoneticPr fontId="8"/>
  </si>
  <si>
    <t>STAY</t>
    <phoneticPr fontId="8"/>
  </si>
  <si>
    <r>
      <t>9</t>
    </r>
    <r>
      <rPr>
        <sz val="12"/>
        <rFont val="ＭＳ Ｐゴシック"/>
        <family val="3"/>
        <charset val="128"/>
      </rPr>
      <t>99-1356</t>
    </r>
    <phoneticPr fontId="8"/>
  </si>
  <si>
    <t>0238-62-2355</t>
    <phoneticPr fontId="8"/>
  </si>
  <si>
    <t>0238-87-1662</t>
    <phoneticPr fontId="8"/>
  </si>
  <si>
    <t>992-0841</t>
    <phoneticPr fontId="8"/>
  </si>
  <si>
    <t>0238-85-3332</t>
    <phoneticPr fontId="8"/>
  </si>
  <si>
    <t>0238-85-3517</t>
    <phoneticPr fontId="8"/>
  </si>
  <si>
    <t>アクト</t>
    <phoneticPr fontId="18"/>
  </si>
  <si>
    <t>999-0602</t>
    <phoneticPr fontId="18"/>
  </si>
  <si>
    <t>0238-87-0391</t>
    <phoneticPr fontId="18"/>
  </si>
  <si>
    <t>0238-87-0304</t>
    <phoneticPr fontId="18"/>
  </si>
  <si>
    <t>アメニティハウスひまわり</t>
    <phoneticPr fontId="18"/>
  </si>
  <si>
    <t>ひまわり</t>
    <phoneticPr fontId="18"/>
  </si>
  <si>
    <t>997-0834</t>
    <phoneticPr fontId="18"/>
  </si>
  <si>
    <t>0235-25-5145</t>
    <phoneticPr fontId="18"/>
  </si>
  <si>
    <t>0235-25-5241</t>
    <phoneticPr fontId="18"/>
  </si>
  <si>
    <t>997-0019</t>
    <phoneticPr fontId="18"/>
  </si>
  <si>
    <t>0235-25-5173</t>
    <phoneticPr fontId="18"/>
  </si>
  <si>
    <t>0235-25-4160</t>
    <phoneticPr fontId="18"/>
  </si>
  <si>
    <t>997-0018</t>
    <phoneticPr fontId="18"/>
  </si>
  <si>
    <t>0235-28-3188</t>
    <phoneticPr fontId="18"/>
  </si>
  <si>
    <t>0235-28-3256</t>
    <phoneticPr fontId="18"/>
  </si>
  <si>
    <t>0235-25-2244</t>
    <phoneticPr fontId="18"/>
  </si>
  <si>
    <t>0235-25-2331</t>
    <phoneticPr fontId="18"/>
  </si>
  <si>
    <t>0235-26-2363</t>
    <phoneticPr fontId="18"/>
  </si>
  <si>
    <t>0235-26-2367</t>
    <phoneticPr fontId="18"/>
  </si>
  <si>
    <t>0235-28-2022</t>
    <phoneticPr fontId="18"/>
  </si>
  <si>
    <t>0235-28-2011</t>
    <phoneticPr fontId="18"/>
  </si>
  <si>
    <t>むつみ</t>
    <phoneticPr fontId="8"/>
  </si>
  <si>
    <t>999-7541</t>
    <phoneticPr fontId="18"/>
  </si>
  <si>
    <t>0235-35-3880</t>
    <phoneticPr fontId="18"/>
  </si>
  <si>
    <t>997-0824</t>
    <phoneticPr fontId="18"/>
  </si>
  <si>
    <t>0235-24-5347</t>
    <phoneticPr fontId="18"/>
  </si>
  <si>
    <t>0235-24-5629</t>
    <phoneticPr fontId="18"/>
  </si>
  <si>
    <t>997-0812</t>
    <phoneticPr fontId="18"/>
  </si>
  <si>
    <t>0235-23-9010</t>
    <phoneticPr fontId="18"/>
  </si>
  <si>
    <t>0235-28-1595</t>
    <phoneticPr fontId="18"/>
  </si>
  <si>
    <t>997-0345</t>
    <phoneticPr fontId="18"/>
  </si>
  <si>
    <t>0235-57-5050</t>
    <phoneticPr fontId="18"/>
  </si>
  <si>
    <t>0235-57-5105</t>
    <phoneticPr fontId="18"/>
  </si>
  <si>
    <t>ホームあかり</t>
    <phoneticPr fontId="18"/>
  </si>
  <si>
    <t>997-0825</t>
    <phoneticPr fontId="18"/>
  </si>
  <si>
    <t>0235-29-8203</t>
    <phoneticPr fontId="18"/>
  </si>
  <si>
    <t>0235-29-8207</t>
    <phoneticPr fontId="18"/>
  </si>
  <si>
    <t>キャットハンドサービス</t>
    <phoneticPr fontId="18"/>
  </si>
  <si>
    <t>999-7601</t>
    <phoneticPr fontId="18"/>
  </si>
  <si>
    <t>0235-64-6042</t>
    <phoneticPr fontId="18"/>
  </si>
  <si>
    <t>0235-64-6043</t>
    <phoneticPr fontId="18"/>
  </si>
  <si>
    <t>997-0141</t>
    <phoneticPr fontId="18"/>
  </si>
  <si>
    <t>0235-26-0120</t>
    <phoneticPr fontId="18"/>
  </si>
  <si>
    <t>0235-26-0121</t>
    <phoneticPr fontId="18"/>
  </si>
  <si>
    <t>エタニティハウスひまわり</t>
    <phoneticPr fontId="18"/>
  </si>
  <si>
    <t>0235-25-5160</t>
    <phoneticPr fontId="18"/>
  </si>
  <si>
    <t>0235-25-5820</t>
    <phoneticPr fontId="18"/>
  </si>
  <si>
    <t>997-0046</t>
    <phoneticPr fontId="18"/>
  </si>
  <si>
    <t>0235-33-8731</t>
    <phoneticPr fontId="18"/>
  </si>
  <si>
    <t>0235-29-1015</t>
    <phoneticPr fontId="18"/>
  </si>
  <si>
    <t>エルダーPLACE</t>
    <phoneticPr fontId="18"/>
  </si>
  <si>
    <t>997-0131</t>
    <phoneticPr fontId="8"/>
  </si>
  <si>
    <t>0235-33-8855</t>
    <phoneticPr fontId="18"/>
  </si>
  <si>
    <t>0235-64-0111</t>
    <phoneticPr fontId="18"/>
  </si>
  <si>
    <t>とよみ</t>
    <phoneticPr fontId="18"/>
  </si>
  <si>
    <t>997-0751</t>
    <phoneticPr fontId="18"/>
  </si>
  <si>
    <t>0235-33-8571
0235-64-1158</t>
    <phoneticPr fontId="18"/>
  </si>
  <si>
    <t>0235-33-8572
0235-64-1159</t>
    <phoneticPr fontId="8"/>
  </si>
  <si>
    <t>ライフネット</t>
    <phoneticPr fontId="18"/>
  </si>
  <si>
    <t>997-0341</t>
    <phoneticPr fontId="18"/>
  </si>
  <si>
    <t>0235-78-7335</t>
    <phoneticPr fontId="18"/>
  </si>
  <si>
    <t>0235-57-5959</t>
    <phoneticPr fontId="18"/>
  </si>
  <si>
    <t>997-0753</t>
    <phoneticPr fontId="8"/>
  </si>
  <si>
    <t>0235-64-0471</t>
    <phoneticPr fontId="8"/>
  </si>
  <si>
    <t>0235-64-0472</t>
    <phoneticPr fontId="8"/>
  </si>
  <si>
    <t>アライブ</t>
    <phoneticPr fontId="8"/>
  </si>
  <si>
    <t>997-0027</t>
    <phoneticPr fontId="8"/>
  </si>
  <si>
    <t>0235-33-8677</t>
    <phoneticPr fontId="8"/>
  </si>
  <si>
    <t>0235-33-8571
0235-64-1158</t>
    <phoneticPr fontId="8"/>
  </si>
  <si>
    <r>
      <t>9</t>
    </r>
    <r>
      <rPr>
        <sz val="12"/>
        <rFont val="ＭＳ Ｐゴシック"/>
        <family val="3"/>
        <charset val="128"/>
      </rPr>
      <t>97-0831</t>
    </r>
    <phoneticPr fontId="18"/>
  </si>
  <si>
    <t>0235-23-7208</t>
    <phoneticPr fontId="18"/>
  </si>
  <si>
    <t>0235-64-8395</t>
    <phoneticPr fontId="18"/>
  </si>
  <si>
    <t>有料老人ホームみんなの家</t>
    <rPh sb="0" eb="4">
      <t>ユウリョウロウジン</t>
    </rPh>
    <rPh sb="11" eb="12">
      <t>イエ</t>
    </rPh>
    <phoneticPr fontId="8"/>
  </si>
  <si>
    <t>プランタン</t>
    <phoneticPr fontId="8"/>
  </si>
  <si>
    <t>997-0804</t>
    <phoneticPr fontId="8"/>
  </si>
  <si>
    <t>鶴岡市斎藤川原字林俣234-28</t>
    <rPh sb="0" eb="3">
      <t>ツルオカシ</t>
    </rPh>
    <rPh sb="3" eb="5">
      <t>サイトウ</t>
    </rPh>
    <rPh sb="5" eb="7">
      <t>カワラ</t>
    </rPh>
    <rPh sb="7" eb="8">
      <t>アザ</t>
    </rPh>
    <rPh sb="8" eb="9">
      <t>ハヤシ</t>
    </rPh>
    <rPh sb="9" eb="10">
      <t>マタ</t>
    </rPh>
    <phoneticPr fontId="8"/>
  </si>
  <si>
    <t>0235-26-8910</t>
    <phoneticPr fontId="8"/>
  </si>
  <si>
    <t>0235-26-8911</t>
    <phoneticPr fontId="8"/>
  </si>
  <si>
    <t>あっとほーむキャット</t>
    <phoneticPr fontId="18"/>
  </si>
  <si>
    <t>998-0013</t>
    <phoneticPr fontId="18"/>
  </si>
  <si>
    <t>0234-21-9088</t>
    <phoneticPr fontId="18"/>
  </si>
  <si>
    <t>0234-21-9180</t>
    <phoneticPr fontId="18"/>
  </si>
  <si>
    <t>998-0018</t>
    <phoneticPr fontId="18"/>
  </si>
  <si>
    <t>0234-34-7300</t>
    <phoneticPr fontId="18"/>
  </si>
  <si>
    <t>0234-34-7301</t>
    <phoneticPr fontId="18"/>
  </si>
  <si>
    <t>ソーシャルわかば</t>
    <phoneticPr fontId="8"/>
  </si>
  <si>
    <t>998-0842</t>
    <phoneticPr fontId="8"/>
  </si>
  <si>
    <t>0234-43-6725</t>
    <phoneticPr fontId="8"/>
  </si>
  <si>
    <t>0234-43-6726</t>
    <phoneticPr fontId="8"/>
  </si>
  <si>
    <t>998-0053</t>
    <phoneticPr fontId="18"/>
  </si>
  <si>
    <t>0234-41-2556</t>
    <phoneticPr fontId="18"/>
  </si>
  <si>
    <t>0234-31-2170</t>
    <phoneticPr fontId="18"/>
  </si>
  <si>
    <t>有料老人ホームふもと</t>
    <phoneticPr fontId="18"/>
  </si>
  <si>
    <t>999-8231</t>
    <phoneticPr fontId="18"/>
  </si>
  <si>
    <t>0234-64-3321</t>
    <phoneticPr fontId="18"/>
  </si>
  <si>
    <t>0234-64-3339</t>
    <phoneticPr fontId="18"/>
  </si>
  <si>
    <t>0234-62-3555</t>
    <phoneticPr fontId="18"/>
  </si>
  <si>
    <t>0234-61-4976</t>
    <phoneticPr fontId="18"/>
  </si>
  <si>
    <t>998-0022</t>
    <phoneticPr fontId="18"/>
  </si>
  <si>
    <t>0234-23-1125</t>
    <phoneticPr fontId="18"/>
  </si>
  <si>
    <t>0234-28-9711</t>
    <phoneticPr fontId="18"/>
  </si>
  <si>
    <t>有料老人ホームすまいる</t>
    <phoneticPr fontId="18"/>
  </si>
  <si>
    <t>ふれんど</t>
    <phoneticPr fontId="18"/>
  </si>
  <si>
    <t>998-0036</t>
    <phoneticPr fontId="18"/>
  </si>
  <si>
    <t>0234-23-6155</t>
    <phoneticPr fontId="18"/>
  </si>
  <si>
    <t>0234-23-6195</t>
    <phoneticPr fontId="18"/>
  </si>
  <si>
    <t>有料老人ホームあらた</t>
    <phoneticPr fontId="18"/>
  </si>
  <si>
    <t>998-0875</t>
    <phoneticPr fontId="18"/>
  </si>
  <si>
    <t>0234-25-0488</t>
    <phoneticPr fontId="18"/>
  </si>
  <si>
    <t>0234-25-8385</t>
    <phoneticPr fontId="18"/>
  </si>
  <si>
    <t>ソーシャルいずみ</t>
    <phoneticPr fontId="18"/>
  </si>
  <si>
    <t>0234-21-2207</t>
    <phoneticPr fontId="18"/>
  </si>
  <si>
    <t>998-0878</t>
    <phoneticPr fontId="18"/>
  </si>
  <si>
    <t>0234-21-8750</t>
    <phoneticPr fontId="18"/>
  </si>
  <si>
    <t>998-0878</t>
    <phoneticPr fontId="8"/>
  </si>
  <si>
    <t>0234-43-1245</t>
    <phoneticPr fontId="8"/>
  </si>
  <si>
    <t>0234-43-1246</t>
    <phoneticPr fontId="8"/>
  </si>
  <si>
    <t>ライフパートナー</t>
    <phoneticPr fontId="8"/>
  </si>
  <si>
    <t>998-0852</t>
    <phoneticPr fontId="8"/>
  </si>
  <si>
    <t>0234-43-1470</t>
    <phoneticPr fontId="8"/>
  </si>
  <si>
    <t>0234-43-1471</t>
    <phoneticPr fontId="8"/>
  </si>
  <si>
    <t>ソーシャルさつき</t>
    <phoneticPr fontId="8"/>
  </si>
  <si>
    <t>998-0013</t>
    <phoneticPr fontId="8"/>
  </si>
  <si>
    <t>0234-43-1530</t>
    <phoneticPr fontId="8"/>
  </si>
  <si>
    <t>0234-43-1531</t>
    <phoneticPr fontId="8"/>
  </si>
  <si>
    <t>アシスト</t>
    <phoneticPr fontId="8"/>
  </si>
  <si>
    <t>0234-26-7720</t>
    <phoneticPr fontId="8"/>
  </si>
  <si>
    <t>0234-26-7730</t>
    <phoneticPr fontId="8"/>
  </si>
  <si>
    <t>0234-43-1220</t>
    <phoneticPr fontId="8"/>
  </si>
  <si>
    <t>0234-21-1087</t>
    <phoneticPr fontId="8"/>
  </si>
  <si>
    <t>990-6815</t>
    <phoneticPr fontId="8"/>
  </si>
  <si>
    <t>0234-31-8883</t>
    <phoneticPr fontId="8"/>
  </si>
  <si>
    <t>0234-31-8884</t>
    <phoneticPr fontId="8"/>
  </si>
  <si>
    <t>クリタ</t>
    <phoneticPr fontId="8"/>
  </si>
  <si>
    <t>999-8233</t>
    <phoneticPr fontId="8"/>
  </si>
  <si>
    <t>0234-31-8900</t>
    <phoneticPr fontId="8"/>
  </si>
  <si>
    <t>0234-31-8901</t>
    <phoneticPr fontId="8"/>
  </si>
  <si>
    <t>0234-33-6886</t>
    <phoneticPr fontId="8"/>
  </si>
  <si>
    <t>0234-43-1331</t>
    <phoneticPr fontId="8"/>
  </si>
  <si>
    <t>ワイエヌケー</t>
    <phoneticPr fontId="8"/>
  </si>
  <si>
    <t>999-7781</t>
    <phoneticPr fontId="8"/>
  </si>
  <si>
    <t>0234-43-2963</t>
    <phoneticPr fontId="8"/>
  </si>
  <si>
    <t>0234-42-0825</t>
    <phoneticPr fontId="8"/>
  </si>
  <si>
    <t>999-8431</t>
    <phoneticPr fontId="18"/>
  </si>
  <si>
    <t>0234-71-6122</t>
    <phoneticPr fontId="18"/>
  </si>
  <si>
    <t>0234-71-6123</t>
    <phoneticPr fontId="18"/>
  </si>
  <si>
    <t>介護付有料老人ホームやすらぎ苑</t>
  </si>
  <si>
    <t>介護付有料老人ホームサンメイトきらら</t>
  </si>
  <si>
    <t>アメニティハウスひまわり</t>
  </si>
  <si>
    <t>介護付有料老人ホームほほえみ</t>
  </si>
  <si>
    <t>ソーレ天童</t>
  </si>
  <si>
    <t>スマイルやまのべ介護付有料老人ホーム</t>
  </si>
  <si>
    <t>社会福祉施設等調査用</t>
    <rPh sb="0" eb="2">
      <t>シャカイ</t>
    </rPh>
    <rPh sb="2" eb="4">
      <t>フクシ</t>
    </rPh>
    <rPh sb="4" eb="7">
      <t>シセツトウ</t>
    </rPh>
    <rPh sb="7" eb="9">
      <t>チョウサ</t>
    </rPh>
    <rPh sb="9" eb="10">
      <t>ヨウ</t>
    </rPh>
    <phoneticPr fontId="8"/>
  </si>
  <si>
    <t>介護付有料老人ホームソーレ寒河江</t>
  </si>
  <si>
    <t>せせらぎ草</t>
  </si>
  <si>
    <t>陵東ホーム</t>
  </si>
  <si>
    <t>宅老所南さがえ</t>
  </si>
  <si>
    <t>幸多庵</t>
  </si>
  <si>
    <t>有料老人ホームスダ（介護付）</t>
  </si>
  <si>
    <t>天童もみじ館</t>
  </si>
  <si>
    <t>はなことば天童</t>
    <phoneticPr fontId="8"/>
  </si>
  <si>
    <t>シルバーコート天童南</t>
    <phoneticPr fontId="8"/>
  </si>
  <si>
    <t>※増員17人分がサ付の基準に非該当、一体的運営のため30定員の有料の届出で処理（住宅型分は17人）、施設数は実質1（住宅型とサ付きの併設）⇒登録抹消</t>
    <rPh sb="70" eb="72">
      <t>トウロク</t>
    </rPh>
    <rPh sb="72" eb="74">
      <t>マッショウ</t>
    </rPh>
    <phoneticPr fontId="8"/>
  </si>
  <si>
    <t>久遠の家（住宅型）</t>
    <phoneticPr fontId="8"/>
  </si>
  <si>
    <t>こもれびふれ愛ホーム</t>
    <phoneticPr fontId="8"/>
  </si>
  <si>
    <t>ソーレ東根</t>
  </si>
  <si>
    <t>宅老所じんまち</t>
  </si>
  <si>
    <t>H27.2.28廃止事業譲渡</t>
    <rPh sb="8" eb="10">
      <t>ハイシ</t>
    </rPh>
    <rPh sb="10" eb="12">
      <t>ジギョウ</t>
    </rPh>
    <rPh sb="12" eb="14">
      <t>ジョウト</t>
    </rPh>
    <phoneticPr fontId="8"/>
  </si>
  <si>
    <t>月あかり　神町</t>
    <phoneticPr fontId="8"/>
  </si>
  <si>
    <t>住宅型有料老人ホームにこにこファミリア温泉町</t>
    <phoneticPr fontId="8"/>
  </si>
  <si>
    <t>芭蕉</t>
  </si>
  <si>
    <t>有料老人ホームネスト・ホーム</t>
  </si>
  <si>
    <t>こんぺとうホーム</t>
  </si>
  <si>
    <t>つばさ・ホーム</t>
  </si>
  <si>
    <t>ケアホーム　カナン</t>
  </si>
  <si>
    <t>長期短期入所ホームほほえみ新庄</t>
  </si>
  <si>
    <t>スマイルガーデンふきのとう</t>
  </si>
  <si>
    <t>ぱれっと新庄介護施設</t>
  </si>
  <si>
    <t>有料老人ホーム　ふれあい</t>
  </si>
  <si>
    <t>有料老人ホームセカンドライフ</t>
  </si>
  <si>
    <t>有料老人ホーム「オールタイムス」</t>
  </si>
  <si>
    <t>有料老人ホームマイライフ</t>
  </si>
  <si>
    <t>有料老人ホームいぶき</t>
    <phoneticPr fontId="8"/>
  </si>
  <si>
    <t>有料老人ホーム　すまいる</t>
    <phoneticPr fontId="8"/>
  </si>
  <si>
    <t>H25.9.30廃止
事業譲渡</t>
    <rPh sb="8" eb="10">
      <t>ハイシ</t>
    </rPh>
    <rPh sb="11" eb="13">
      <t>ジギョウ</t>
    </rPh>
    <rPh sb="13" eb="15">
      <t>ジョウト</t>
    </rPh>
    <phoneticPr fontId="18"/>
  </si>
  <si>
    <t>ナイトケア神室</t>
  </si>
  <si>
    <t>太陽</t>
    <phoneticPr fontId="8"/>
  </si>
  <si>
    <t>R2.4.30廃止事業譲渡</t>
    <rPh sb="7" eb="9">
      <t>ハイシ</t>
    </rPh>
    <rPh sb="9" eb="11">
      <t>ジギョウ</t>
    </rPh>
    <rPh sb="11" eb="13">
      <t>ジョウト</t>
    </rPh>
    <phoneticPr fontId="8"/>
  </si>
  <si>
    <t>H26.6.30廃止事業譲渡</t>
    <rPh sb="8" eb="10">
      <t>ハイシ</t>
    </rPh>
    <rPh sb="10" eb="12">
      <t>ジギョウ</t>
    </rPh>
    <rPh sb="12" eb="14">
      <t>ジョウト</t>
    </rPh>
    <phoneticPr fontId="8"/>
  </si>
  <si>
    <t>高齢者共同住宅やまぼうし</t>
  </si>
  <si>
    <t>有料老人ホーム楽らく荘</t>
  </si>
  <si>
    <t>住宅型有料老人ホーム「まごころ」</t>
  </si>
  <si>
    <t>シニアハウス公園丸の内館</t>
  </si>
  <si>
    <t>ハナミズキの家</t>
  </si>
  <si>
    <t>有料老人ホームなごみの部屋</t>
  </si>
  <si>
    <t>楽らくケアセンター　楽友館</t>
    <phoneticPr fontId="8"/>
  </si>
  <si>
    <t>ウェルリービング　悠々</t>
  </si>
  <si>
    <t>ジャスミンの家</t>
  </si>
  <si>
    <t>有料老人ホーム　清ら家</t>
    <phoneticPr fontId="8"/>
  </si>
  <si>
    <t>住宅型有料老人ホーム湖山ケアサービス米沢</t>
  </si>
  <si>
    <t>ＪＡ住宅型有料老人ホーム「愛の郷」</t>
  </si>
  <si>
    <t>シャンティさんゆう西大通</t>
  </si>
  <si>
    <t>ヴィーヴル駅前南</t>
  </si>
  <si>
    <t>ヴィーヴル遠山</t>
  </si>
  <si>
    <t>れんげ草</t>
  </si>
  <si>
    <t>有料老人ホームぬくもり松が岬</t>
  </si>
  <si>
    <t>有料老人ホーム　清ら家春日</t>
    <phoneticPr fontId="8"/>
  </si>
  <si>
    <t>ウェルリービング優々</t>
    <phoneticPr fontId="8"/>
  </si>
  <si>
    <t>シニアサロン風ぐるま（新館）</t>
    <phoneticPr fontId="8"/>
  </si>
  <si>
    <t>シニアサロンニュー風ぐるま</t>
  </si>
  <si>
    <t>シニアサロン風ぐるま平野</t>
  </si>
  <si>
    <t>有料老人ホーム「さくら」</t>
  </si>
  <si>
    <t>竹田けあほーむ</t>
    <phoneticPr fontId="8"/>
  </si>
  <si>
    <t>有料老人ホーム「グランさくら」</t>
    <phoneticPr fontId="8"/>
  </si>
  <si>
    <t>介護付有料老人ホームヒルサイド羽黒</t>
  </si>
  <si>
    <t>ナデシコの家</t>
  </si>
  <si>
    <t>住宅型有料老人ホームカインド・ホーム萩生田</t>
  </si>
  <si>
    <t>住宅型有料老人ホームカインド・ホーム島貫</t>
  </si>
  <si>
    <t>シニアホーム福沢</t>
  </si>
  <si>
    <t>住宅型有料老人ホームフォレストヒルズたかはた</t>
  </si>
  <si>
    <t>シニアホームたちばな</t>
  </si>
  <si>
    <t>住宅型有料老人ホームはな</t>
  </si>
  <si>
    <t>ふれあいの里シニアホームしらたか</t>
  </si>
  <si>
    <t>住宅型有料老人ホーム　さわやか</t>
  </si>
  <si>
    <t>ライフサポートハウス千寿</t>
    <phoneticPr fontId="8"/>
  </si>
  <si>
    <t>サニーハウス茅原</t>
  </si>
  <si>
    <t>みつわ荘</t>
  </si>
  <si>
    <t>共栄荘</t>
  </si>
  <si>
    <t>あじさいの家</t>
  </si>
  <si>
    <t>サポートタウンにしめ</t>
  </si>
  <si>
    <t>虹の家こころ</t>
  </si>
  <si>
    <t>高齢者共同住宅樫</t>
  </si>
  <si>
    <t>ベストライフママ家</t>
  </si>
  <si>
    <t>ホームあかり</t>
  </si>
  <si>
    <t>あっとほーむキャット（藤島）</t>
  </si>
  <si>
    <t>デイホームやまぼうし</t>
  </si>
  <si>
    <t>住宅型有料老人ホームあさひ</t>
  </si>
  <si>
    <t>エタニティハウスひまわり</t>
  </si>
  <si>
    <t>住宅型有料老人ホームみどり</t>
  </si>
  <si>
    <t>有料老人ホーム　エルダーＰＬＡＣＥ</t>
  </si>
  <si>
    <t>オープンハウス奏ホーム「ひいらぎ」</t>
  </si>
  <si>
    <t>有料老人ホーム　いろ花</t>
  </si>
  <si>
    <t>はなの里</t>
  </si>
  <si>
    <t>ソーシャルハウス</t>
    <phoneticPr fontId="8"/>
  </si>
  <si>
    <t>あっとほーむキャット</t>
  </si>
  <si>
    <t>多機能型介護ステーション「ぬくもり」</t>
  </si>
  <si>
    <t>第二亀ヶ崎の家</t>
  </si>
  <si>
    <t>ケアホームわかみやの郷</t>
  </si>
  <si>
    <t>有料老人ホームふもと</t>
  </si>
  <si>
    <t>デイホーム眺海</t>
  </si>
  <si>
    <t>有料老人ホーム明日葉</t>
  </si>
  <si>
    <t>有料老人ホームすまいる</t>
  </si>
  <si>
    <t>有料老人ホームあらた</t>
  </si>
  <si>
    <t>ソーシャルいずみ</t>
  </si>
  <si>
    <t>有料老人ホーム　ほっとハウスひばり</t>
  </si>
  <si>
    <t>コンフォート樫の木</t>
  </si>
  <si>
    <t>有料老人ホームアルカディア</t>
  </si>
  <si>
    <t>ソーシャルさつき</t>
  </si>
  <si>
    <t>さとわの家</t>
  </si>
  <si>
    <t>有料老人ホーム　てんまの家</t>
    <phoneticPr fontId="8"/>
  </si>
  <si>
    <t>デイホームやまゆり</t>
  </si>
  <si>
    <t>住宅型有料老人ホームのどか</t>
  </si>
  <si>
    <t>023-658-8708</t>
    <phoneticPr fontId="8"/>
  </si>
  <si>
    <t>997-0035</t>
    <phoneticPr fontId="8"/>
  </si>
  <si>
    <t>新寿会</t>
    <rPh sb="0" eb="1">
      <t>シン</t>
    </rPh>
    <rPh sb="1" eb="2">
      <t>ジュ</t>
    </rPh>
    <rPh sb="2" eb="3">
      <t>カイ</t>
    </rPh>
    <phoneticPr fontId="8"/>
  </si>
  <si>
    <t>村山</t>
    <rPh sb="0" eb="2">
      <t>ムラヤマ</t>
    </rPh>
    <phoneticPr fontId="8"/>
  </si>
  <si>
    <t>医療特選多機能住宅
さぎの森モルダ</t>
    <rPh sb="0" eb="2">
      <t>イリョウ</t>
    </rPh>
    <rPh sb="2" eb="4">
      <t>トクセン</t>
    </rPh>
    <rPh sb="4" eb="7">
      <t>タキノウ</t>
    </rPh>
    <rPh sb="7" eb="9">
      <t>ジュウタク</t>
    </rPh>
    <rPh sb="13" eb="14">
      <t>モリ</t>
    </rPh>
    <phoneticPr fontId="8"/>
  </si>
  <si>
    <t>延世会</t>
    <rPh sb="0" eb="1">
      <t>エン</t>
    </rPh>
    <rPh sb="1" eb="2">
      <t>ヨ</t>
    </rPh>
    <rPh sb="2" eb="3">
      <t>カイ</t>
    </rPh>
    <phoneticPr fontId="8"/>
  </si>
  <si>
    <r>
      <t>9</t>
    </r>
    <r>
      <rPr>
        <sz val="12"/>
        <rFont val="ＭＳ Ｐゴシック"/>
        <family val="3"/>
        <charset val="128"/>
      </rPr>
      <t>99-3785</t>
    </r>
    <phoneticPr fontId="8"/>
  </si>
  <si>
    <t>東根市本丸西４丁目１－４８</t>
    <rPh sb="0" eb="3">
      <t>ヒガシネシ</t>
    </rPh>
    <rPh sb="3" eb="5">
      <t>ホンマル</t>
    </rPh>
    <rPh sb="5" eb="6">
      <t>ニシ</t>
    </rPh>
    <rPh sb="7" eb="9">
      <t>チョウメ</t>
    </rPh>
    <phoneticPr fontId="8"/>
  </si>
  <si>
    <t>0237-48-7739</t>
    <phoneticPr fontId="8"/>
  </si>
  <si>
    <t>0237-48-7749</t>
    <phoneticPr fontId="8"/>
  </si>
  <si>
    <t>東根市</t>
    <rPh sb="0" eb="3">
      <t>ヒガシネシ</t>
    </rPh>
    <phoneticPr fontId="8"/>
  </si>
  <si>
    <t>サービス付き高齢者向け住宅あこがれ</t>
    <rPh sb="4" eb="5">
      <t>ツ</t>
    </rPh>
    <rPh sb="6" eb="8">
      <t>コウレイ</t>
    </rPh>
    <rPh sb="8" eb="9">
      <t>シャ</t>
    </rPh>
    <rPh sb="9" eb="10">
      <t>ム</t>
    </rPh>
    <rPh sb="11" eb="13">
      <t>ジュウタク</t>
    </rPh>
    <phoneticPr fontId="8"/>
  </si>
  <si>
    <t>悠愛会</t>
    <rPh sb="0" eb="1">
      <t>ユウ</t>
    </rPh>
    <rPh sb="1" eb="2">
      <t>アイ</t>
    </rPh>
    <rPh sb="2" eb="3">
      <t>カイ</t>
    </rPh>
    <phoneticPr fontId="8"/>
  </si>
  <si>
    <t>994-0054</t>
    <phoneticPr fontId="8"/>
  </si>
  <si>
    <t>山形県天童市大字荒谷1941-667</t>
    <rPh sb="0" eb="3">
      <t>ヤマガタケン</t>
    </rPh>
    <rPh sb="3" eb="6">
      <t>テンドウシ</t>
    </rPh>
    <rPh sb="6" eb="8">
      <t>オオアザ</t>
    </rPh>
    <rPh sb="8" eb="10">
      <t>アラヤ</t>
    </rPh>
    <phoneticPr fontId="8"/>
  </si>
  <si>
    <t>023-667-0800</t>
    <phoneticPr fontId="8"/>
  </si>
  <si>
    <t>有料老人ホーム　花</t>
    <rPh sb="0" eb="4">
      <t>ユウリョウロウジン</t>
    </rPh>
    <rPh sb="8" eb="9">
      <t>ハナ</t>
    </rPh>
    <phoneticPr fontId="8"/>
  </si>
  <si>
    <t>999-3727</t>
    <phoneticPr fontId="8"/>
  </si>
  <si>
    <t>東根市大字野川１３１８番地</t>
    <rPh sb="0" eb="3">
      <t>ヒガシネシ</t>
    </rPh>
    <rPh sb="3" eb="5">
      <t>オオアザ</t>
    </rPh>
    <rPh sb="5" eb="6">
      <t>ノ</t>
    </rPh>
    <rPh sb="6" eb="7">
      <t>カワ</t>
    </rPh>
    <rPh sb="11" eb="13">
      <t>バンチ</t>
    </rPh>
    <phoneticPr fontId="8"/>
  </si>
  <si>
    <t>0237-53-6732</t>
    <phoneticPr fontId="8"/>
  </si>
  <si>
    <t>有料老人ホーム花浜</t>
    <rPh sb="0" eb="4">
      <t>ユウリョウロウジン</t>
    </rPh>
    <rPh sb="7" eb="9">
      <t>ハナハマ</t>
    </rPh>
    <phoneticPr fontId="8"/>
  </si>
  <si>
    <t>CRO-VER</t>
    <phoneticPr fontId="8"/>
  </si>
  <si>
    <t>酒田市高砂2丁目1番17号</t>
    <rPh sb="0" eb="3">
      <t>サカタシ</t>
    </rPh>
    <rPh sb="3" eb="4">
      <t>タカ</t>
    </rPh>
    <rPh sb="4" eb="5">
      <t>スナ</t>
    </rPh>
    <rPh sb="6" eb="8">
      <t>チョウメ</t>
    </rPh>
    <rPh sb="9" eb="10">
      <t>バン</t>
    </rPh>
    <rPh sb="12" eb="13">
      <t>ゴウ</t>
    </rPh>
    <phoneticPr fontId="8"/>
  </si>
  <si>
    <t>0234-25-3636</t>
    <phoneticPr fontId="8"/>
  </si>
  <si>
    <t>0234-33-1250</t>
    <phoneticPr fontId="8"/>
  </si>
  <si>
    <t>所在市町村</t>
    <phoneticPr fontId="8"/>
  </si>
  <si>
    <t>シニアタウン山王フジックス</t>
    <rPh sb="6" eb="8">
      <t>サンオウ</t>
    </rPh>
    <phoneticPr fontId="8"/>
  </si>
  <si>
    <t>山王フジックス</t>
    <rPh sb="0" eb="2">
      <t>サンオウ</t>
    </rPh>
    <phoneticPr fontId="8"/>
  </si>
  <si>
    <t>997-0028</t>
    <phoneticPr fontId="8"/>
  </si>
  <si>
    <t>鶴岡市山王町14番23号</t>
    <rPh sb="0" eb="3">
      <t>ツルオカシ</t>
    </rPh>
    <rPh sb="3" eb="6">
      <t>サンオウマチ</t>
    </rPh>
    <rPh sb="8" eb="9">
      <t>バン</t>
    </rPh>
    <rPh sb="11" eb="12">
      <t>ゴウ</t>
    </rPh>
    <phoneticPr fontId="8"/>
  </si>
  <si>
    <t>0235-29-0030</t>
    <phoneticPr fontId="8"/>
  </si>
  <si>
    <t>0235-25-3775</t>
    <phoneticPr fontId="8"/>
  </si>
  <si>
    <t>介護付</t>
    <rPh sb="0" eb="2">
      <t>カイゴ</t>
    </rPh>
    <rPh sb="2" eb="3">
      <t>ツキ</t>
    </rPh>
    <phoneticPr fontId="8"/>
  </si>
  <si>
    <t>ブリングスマイル</t>
    <phoneticPr fontId="8"/>
  </si>
  <si>
    <t>992-1123</t>
    <phoneticPr fontId="8"/>
  </si>
  <si>
    <t>米沢市万世町桑山２１９４番地</t>
    <rPh sb="0" eb="3">
      <t>ヨネザワシ</t>
    </rPh>
    <rPh sb="3" eb="6">
      <t>マンセイマチ</t>
    </rPh>
    <rPh sb="6" eb="8">
      <t>クワヤマ</t>
    </rPh>
    <rPh sb="12" eb="14">
      <t>バンチ</t>
    </rPh>
    <phoneticPr fontId="8"/>
  </si>
  <si>
    <t>050-8886-7740</t>
    <phoneticPr fontId="8"/>
  </si>
  <si>
    <t>0238-28-1038</t>
    <phoneticPr fontId="8"/>
  </si>
  <si>
    <t>置賜</t>
    <rPh sb="0" eb="2">
      <t>オキタマ</t>
    </rPh>
    <phoneticPr fontId="8"/>
  </si>
  <si>
    <t>米沢市大字笹野632番地の1</t>
    <rPh sb="0" eb="3">
      <t>ヨネザワシ</t>
    </rPh>
    <rPh sb="3" eb="5">
      <t>オオアザ</t>
    </rPh>
    <rPh sb="5" eb="7">
      <t>ササノ</t>
    </rPh>
    <rPh sb="10" eb="12">
      <t>バンチ</t>
    </rPh>
    <phoneticPr fontId="8"/>
  </si>
  <si>
    <t>〇</t>
    <phoneticPr fontId="8"/>
  </si>
  <si>
    <t>利用券</t>
    <rPh sb="0" eb="3">
      <t>リヨウケン</t>
    </rPh>
    <phoneticPr fontId="8"/>
  </si>
  <si>
    <t>住宅型有料老人ホーム黒川館</t>
    <rPh sb="0" eb="3">
      <t>ジュウタクガタ</t>
    </rPh>
    <rPh sb="3" eb="7">
      <t>ユウリョウロウジン</t>
    </rPh>
    <rPh sb="10" eb="13">
      <t>クロカワカン</t>
    </rPh>
    <phoneticPr fontId="8"/>
  </si>
  <si>
    <t>997-0311</t>
    <phoneticPr fontId="8"/>
  </si>
  <si>
    <t>鶴岡市黒川滝の上137</t>
    <rPh sb="0" eb="3">
      <t>ツルオカシ</t>
    </rPh>
    <rPh sb="3" eb="5">
      <t>クロカワ</t>
    </rPh>
    <rPh sb="5" eb="6">
      <t>タキ</t>
    </rPh>
    <rPh sb="7" eb="8">
      <t>ウエ</t>
    </rPh>
    <phoneticPr fontId="8"/>
  </si>
  <si>
    <t>090-1375-9591</t>
    <phoneticPr fontId="8"/>
  </si>
  <si>
    <t>0235-64-8395</t>
    <phoneticPr fontId="8"/>
  </si>
  <si>
    <t>991-0044</t>
  </si>
  <si>
    <t>こんぺいとうホーム
休止中</t>
    <rPh sb="10" eb="13">
      <t>キュウシチュウ</t>
    </rPh>
    <phoneticPr fontId="18"/>
  </si>
  <si>
    <t>介護付有料老人ホーム
さわやかサンメイトきらら</t>
    <rPh sb="0" eb="2">
      <t>カイゴ</t>
    </rPh>
    <rPh sb="2" eb="3">
      <t>ツキ</t>
    </rPh>
    <rPh sb="3" eb="5">
      <t>ユウリョウ</t>
    </rPh>
    <rPh sb="5" eb="7">
      <t>ロウジン</t>
    </rPh>
    <phoneticPr fontId="8"/>
  </si>
  <si>
    <t>さわやか倶楽部</t>
    <rPh sb="4" eb="7">
      <t>クラブ</t>
    </rPh>
    <phoneticPr fontId="8"/>
  </si>
  <si>
    <t>住宅型有料老人ホームはーとふる海老島</t>
    <rPh sb="0" eb="2">
      <t>ジュウタク</t>
    </rPh>
    <rPh sb="2" eb="3">
      <t>ガタ</t>
    </rPh>
    <rPh sb="3" eb="5">
      <t>ユウリョウ</t>
    </rPh>
    <rPh sb="5" eb="7">
      <t>ロウジン</t>
    </rPh>
    <rPh sb="15" eb="18">
      <t>エビシマ</t>
    </rPh>
    <phoneticPr fontId="18"/>
  </si>
  <si>
    <r>
      <t>997-0</t>
    </r>
    <r>
      <rPr>
        <sz val="12"/>
        <rFont val="ＭＳ Ｐゴシック"/>
        <family val="3"/>
        <charset val="128"/>
      </rPr>
      <t>824</t>
    </r>
    <phoneticPr fontId="18"/>
  </si>
  <si>
    <t>鶴岡市日枝字海老島６４</t>
    <rPh sb="0" eb="2">
      <t>ツルオカ</t>
    </rPh>
    <rPh sb="2" eb="3">
      <t>シ</t>
    </rPh>
    <rPh sb="3" eb="5">
      <t>ヒエダ</t>
    </rPh>
    <rPh sb="5" eb="6">
      <t>アザ</t>
    </rPh>
    <rPh sb="6" eb="9">
      <t>エビシマ</t>
    </rPh>
    <phoneticPr fontId="13"/>
  </si>
  <si>
    <t>0235-29-1056</t>
    <phoneticPr fontId="18"/>
  </si>
  <si>
    <t>0235-29-2045</t>
    <phoneticPr fontId="18"/>
  </si>
  <si>
    <t>幸春会</t>
    <rPh sb="0" eb="1">
      <t>サチ</t>
    </rPh>
    <rPh sb="1" eb="2">
      <t>ハル</t>
    </rPh>
    <rPh sb="2" eb="3">
      <t>カイ</t>
    </rPh>
    <phoneticPr fontId="18"/>
  </si>
  <si>
    <t>介護と住まい生活支援センター米沢</t>
    <rPh sb="0" eb="2">
      <t>カイゴ</t>
    </rPh>
    <rPh sb="3" eb="4">
      <t>ス</t>
    </rPh>
    <rPh sb="6" eb="10">
      <t>セイカツシエン</t>
    </rPh>
    <rPh sb="14" eb="16">
      <t>ヨネザワ</t>
    </rPh>
    <phoneticPr fontId="8"/>
  </si>
  <si>
    <t>住宅型有料老人ホーム　
カメリア</t>
    <rPh sb="0" eb="2">
      <t>ジュウタク</t>
    </rPh>
    <rPh sb="2" eb="3">
      <t>ガタ</t>
    </rPh>
    <rPh sb="3" eb="5">
      <t>ユウリョウ</t>
    </rPh>
    <rPh sb="5" eb="7">
      <t>ロウジン</t>
    </rPh>
    <phoneticPr fontId="18"/>
  </si>
  <si>
    <t>飯豊町社会福祉協議会</t>
    <rPh sb="0" eb="2">
      <t>イイトヨ</t>
    </rPh>
    <rPh sb="2" eb="3">
      <t>マチ</t>
    </rPh>
    <rPh sb="3" eb="7">
      <t>シャカイフクシ</t>
    </rPh>
    <rPh sb="7" eb="10">
      <t>キョウギカイ</t>
    </rPh>
    <phoneticPr fontId="18"/>
  </si>
  <si>
    <r>
      <t>999-060</t>
    </r>
    <r>
      <rPr>
        <sz val="12"/>
        <rFont val="ＭＳ Ｐゴシック"/>
        <family val="3"/>
        <charset val="128"/>
      </rPr>
      <t>4</t>
    </r>
    <phoneticPr fontId="18"/>
  </si>
  <si>
    <t>西置賜郡飯豊町大字椿
３６４２</t>
    <rPh sb="0" eb="1">
      <t>ニシ</t>
    </rPh>
    <rPh sb="1" eb="3">
      <t>オイタマ</t>
    </rPh>
    <rPh sb="3" eb="4">
      <t>グン</t>
    </rPh>
    <rPh sb="4" eb="7">
      <t>イイデマチ</t>
    </rPh>
    <rPh sb="7" eb="9">
      <t>オオアザ</t>
    </rPh>
    <rPh sb="9" eb="10">
      <t>ツバキ</t>
    </rPh>
    <phoneticPr fontId="18"/>
  </si>
  <si>
    <t>0238-86-2236</t>
    <phoneticPr fontId="18"/>
  </si>
  <si>
    <t>0238-72-3532</t>
    <phoneticPr fontId="18"/>
  </si>
  <si>
    <t>サービス付き高齢者向け住宅アーブルいとしあ</t>
    <phoneticPr fontId="8"/>
  </si>
  <si>
    <t>社会福祉法人恩賜財団済生会支部山形県済生会</t>
  </si>
  <si>
    <t>社会福祉法人山形市社会福祉事業団</t>
  </si>
  <si>
    <t>社会福祉法人思恩会</t>
  </si>
  <si>
    <t>社会福祉法人恵泉会</t>
  </si>
  <si>
    <t>社会福祉法人かたばみ会</t>
  </si>
  <si>
    <t>社会福祉法人村山光厚生会</t>
  </si>
  <si>
    <t>社会福祉法人長井福祉会</t>
  </si>
  <si>
    <t>山形県長井市小出３４５３番地</t>
  </si>
  <si>
    <t>社会福祉法人山形県社会福祉事業団</t>
  </si>
  <si>
    <t>社会福祉法人たいよう福祉会</t>
  </si>
  <si>
    <t>山形県東根市温泉町二丁目5番3-5号</t>
  </si>
  <si>
    <t>0237-53-8801</t>
  </si>
  <si>
    <t>社会福祉法人敬寿会</t>
  </si>
  <si>
    <t>0235-35-0900</t>
  </si>
  <si>
    <t>0235-35-0901</t>
  </si>
  <si>
    <t>山形県鶴岡市馬町字枇杷川原23番地</t>
  </si>
  <si>
    <t>社会医療法人松柏会</t>
  </si>
  <si>
    <t>山形県山形市旅篭町一丁目7番23号</t>
  </si>
  <si>
    <t>023-679-5172</t>
  </si>
  <si>
    <t>023-642-8103</t>
  </si>
  <si>
    <t>社会福祉法人長井弘徳会</t>
  </si>
  <si>
    <t>社会医療法人公徳会</t>
  </si>
  <si>
    <t>医療法人社団愛陽会</t>
  </si>
  <si>
    <t>山形県山形市妙見寺５００－１</t>
  </si>
  <si>
    <t>023-634-2020</t>
  </si>
  <si>
    <t>023-634-2330</t>
  </si>
  <si>
    <t>株式会社ひまわり</t>
  </si>
  <si>
    <t>山形県鶴岡市稲生一丁目３番５号</t>
  </si>
  <si>
    <t>0235-25-5145</t>
  </si>
  <si>
    <t>0235-25-5241</t>
  </si>
  <si>
    <t>株式会社ケアネット徳洲会</t>
  </si>
  <si>
    <t>オーリンク株式会社</t>
  </si>
  <si>
    <t>株式会社ニチイ学館</t>
  </si>
  <si>
    <t>株式会社奥山商店</t>
  </si>
  <si>
    <t>023-677-0030</t>
  </si>
  <si>
    <t>株式会社さわやか?楽部</t>
  </si>
  <si>
    <t>ケアハウス敬寿園</t>
  </si>
  <si>
    <t>ケアハウスふるさと</t>
  </si>
  <si>
    <t>社会福祉法人本楯たちばな会</t>
  </si>
  <si>
    <t>山形県酒田市豊原字大坪３７番地</t>
  </si>
  <si>
    <t>0234-28-3133</t>
  </si>
  <si>
    <t>0234-28-3135</t>
  </si>
  <si>
    <t>ケアハウスウエルフェア慈光園</t>
  </si>
  <si>
    <t>0238-88-5557</t>
  </si>
  <si>
    <t>0238-88-5558</t>
  </si>
  <si>
    <t>ソーレ前田</t>
  </si>
  <si>
    <t>株式会社タイヨウ</t>
  </si>
  <si>
    <t>山形県山形市前田町１４番５号</t>
  </si>
  <si>
    <t>023-631-1161</t>
  </si>
  <si>
    <t>023-631-1167</t>
  </si>
  <si>
    <t>ソーレ中桜田</t>
  </si>
  <si>
    <t>山形県山形市中桜田二丁目１２番７号</t>
  </si>
  <si>
    <t>023-632-5355</t>
  </si>
  <si>
    <t>023-632-5455</t>
  </si>
  <si>
    <t>ソーレ吉原</t>
  </si>
  <si>
    <t>山形県山形市若宮二丁目８番３号</t>
  </si>
  <si>
    <t>023-646-5666</t>
  </si>
  <si>
    <t>023-646-5665</t>
  </si>
  <si>
    <t>介護福祉施設　燦燦</t>
  </si>
  <si>
    <t>株式会社アドエイション</t>
  </si>
  <si>
    <t>山形県山形市十文字字大原８４８番１</t>
  </si>
  <si>
    <t>023-686-9875</t>
  </si>
  <si>
    <t>023-686-9876</t>
  </si>
  <si>
    <t>ベル宮町</t>
  </si>
  <si>
    <t>株式会社アイエス</t>
  </si>
  <si>
    <t>山形県山形市宮町一丁目7番18号</t>
  </si>
  <si>
    <t>023-615-3330</t>
  </si>
  <si>
    <t>023-615-3331</t>
  </si>
  <si>
    <t>ニチイケアセンター山形桧町</t>
  </si>
  <si>
    <t>山形県山形市桧町四丁目３番４５号</t>
  </si>
  <si>
    <t>023-681-3761</t>
  </si>
  <si>
    <t>023-681-3762</t>
  </si>
  <si>
    <t>サービス付き高齢者向け住宅　グランドホームはたごまち</t>
  </si>
  <si>
    <t>ベル北町</t>
  </si>
  <si>
    <t>山形県山形市北町４丁目１１番１３号</t>
  </si>
  <si>
    <t>023-682-8675</t>
  </si>
  <si>
    <t>023-682-8676</t>
  </si>
  <si>
    <t>介護付有料老人ホームフォーリーフ嶋</t>
  </si>
  <si>
    <t>山形県山形市嶋北一丁目16番35号</t>
  </si>
  <si>
    <t>023-666-6111</t>
  </si>
  <si>
    <t>023-682-7688</t>
  </si>
  <si>
    <t>ニチイケアセンター山形三日町</t>
  </si>
  <si>
    <t>株式会社　ニチイ学館</t>
  </si>
  <si>
    <t>山形県山形市三日町一丁目3番48号</t>
  </si>
  <si>
    <t>023-615-7371</t>
  </si>
  <si>
    <t>023-615-7375</t>
  </si>
  <si>
    <t>スマイルコート清住</t>
  </si>
  <si>
    <t>株式会社　ケアネット徳洲会</t>
  </si>
  <si>
    <t>山形県山形市清住町二丁目３番７０号</t>
  </si>
  <si>
    <t>023-674-7261</t>
  </si>
  <si>
    <t>023-647-7822</t>
  </si>
  <si>
    <t>介護付有料老人ホーム　せなみ米喜家</t>
  </si>
  <si>
    <t>株式会社よねき</t>
  </si>
  <si>
    <t>山形県山形市瀬波一丁目１１番１１号</t>
  </si>
  <si>
    <t>023-674-7557</t>
  </si>
  <si>
    <t>023-679-4958</t>
  </si>
  <si>
    <t>介護付有料老人ホーム　ときめき七日町</t>
  </si>
  <si>
    <t>株式会社　七日町福祉サービス</t>
  </si>
  <si>
    <t>山形県山形市七日町三丁目３番２７号</t>
  </si>
  <si>
    <t>023-687-0111</t>
  </si>
  <si>
    <t>023-687-0112</t>
  </si>
  <si>
    <t>介護付き有料老人ホームこころ</t>
  </si>
  <si>
    <t>株式会社cocolo</t>
  </si>
  <si>
    <t>山形県山形市桜田南２番２４号</t>
  </si>
  <si>
    <t>023-666-6922</t>
  </si>
  <si>
    <t>023-666-6924</t>
  </si>
  <si>
    <t>清永の里</t>
  </si>
  <si>
    <t>医療法人社団清永会</t>
  </si>
  <si>
    <t>山形県山形市嶋北四丁目4番13号</t>
  </si>
  <si>
    <t>023-676-8459</t>
  </si>
  <si>
    <t>023-681-2155</t>
  </si>
  <si>
    <t>株式会社ユートピアライフ</t>
  </si>
  <si>
    <t>山形県米沢市成島町３丁目２番１２７－１２号</t>
  </si>
  <si>
    <t>0238-37-1865</t>
  </si>
  <si>
    <t>0238-37-1872</t>
  </si>
  <si>
    <t>さわやかサンメイトきらら</t>
  </si>
  <si>
    <t>山形県米沢市徳町4－26</t>
  </si>
  <si>
    <t>0238-37-1222</t>
  </si>
  <si>
    <t>0238-24-7611</t>
  </si>
  <si>
    <t>シニアタウン山王フジックス</t>
  </si>
  <si>
    <t>有限会社山王フジックス</t>
  </si>
  <si>
    <t>山形県鶴岡市山王町14番23号</t>
  </si>
  <si>
    <t>0235-29-0030</t>
  </si>
  <si>
    <t>0235-25-3775</t>
  </si>
  <si>
    <t>ｻｰﾋﾞｽ付き高齢者向け住宅　日和</t>
  </si>
  <si>
    <t>株式会社アドバンス＆ウェルビーイング</t>
  </si>
  <si>
    <t>山形県新庄市本町４番３３号　こらっせ新庄３Ｆ</t>
  </si>
  <si>
    <t>スマイル・ガーデンふきのとう</t>
  </si>
  <si>
    <t>山形県新庄市鳥越字駒場４５１９－１</t>
  </si>
  <si>
    <t>0233-32-0773</t>
  </si>
  <si>
    <t>ソーレ寒河江</t>
  </si>
  <si>
    <t>山形県寒河江市寒河江字月越１番地の２</t>
  </si>
  <si>
    <t>0237-83-1183</t>
  </si>
  <si>
    <t>0237-85-3386</t>
  </si>
  <si>
    <t>有料老人ホーム　リライフ美咲</t>
  </si>
  <si>
    <t>有限会社スダ</t>
  </si>
  <si>
    <t>山形県上山市美咲町一丁目３番２５号</t>
  </si>
  <si>
    <t>023-673-1711</t>
  </si>
  <si>
    <t>山形県長井市寺泉３０８１番地１</t>
  </si>
  <si>
    <t>0238-84-8515</t>
  </si>
  <si>
    <t>山形県天童市田鶴町三丁目5番11号</t>
  </si>
  <si>
    <t>023-673-9250</t>
  </si>
  <si>
    <t>023-673-9255</t>
  </si>
  <si>
    <t>はなことば天童</t>
  </si>
  <si>
    <t>プラウドライフ株式会社</t>
  </si>
  <si>
    <t>山形県天童市南小畑三丁目３番２０号</t>
  </si>
  <si>
    <t>023-674-9555</t>
  </si>
  <si>
    <t>023-674-9550</t>
  </si>
  <si>
    <t>特定施設入居者生活介護事業所　ソーレ東根</t>
  </si>
  <si>
    <t>0237-53-8811</t>
  </si>
  <si>
    <t>介護付有料老人ホーム　ヒルサイド羽黒</t>
  </si>
  <si>
    <t>山形県南陽市椚塚１４１０番地</t>
  </si>
  <si>
    <t>0238-43-8600</t>
  </si>
  <si>
    <t>山形県東村山郡山辺町山辺１３８０番地</t>
  </si>
  <si>
    <t>023-667-0438</t>
  </si>
  <si>
    <t>023-667-0439</t>
  </si>
  <si>
    <t>介護付き有料老人ホームこもれびの里</t>
  </si>
  <si>
    <t>株式会社ＳＴＡＹ</t>
  </si>
  <si>
    <t>山形県西置賜郡小国町あけぼの三丁目５番４号</t>
  </si>
  <si>
    <t>0238-62-2355</t>
  </si>
  <si>
    <t>介護付有料老人ホームこでらの樹</t>
  </si>
  <si>
    <t>山形県東田川郡三川町横山字堤３８番１</t>
  </si>
  <si>
    <t>0235-33-8232</t>
  </si>
  <si>
    <t>0235-66-3861</t>
  </si>
  <si>
    <t>あたご荘外部サービス利用型特定施設</t>
  </si>
  <si>
    <t>山形県山形市岩波５番地</t>
  </si>
  <si>
    <t>023-622-4570</t>
  </si>
  <si>
    <t>023-622-4575</t>
  </si>
  <si>
    <t>星の村</t>
  </si>
  <si>
    <t>社会福祉法人米沢仏教興道会</t>
  </si>
  <si>
    <t>山形県米沢市笹野２０２番地の３</t>
  </si>
  <si>
    <t>養護老人ホームともえ</t>
  </si>
  <si>
    <t>山形県鶴岡市北茅原町１７番１号</t>
  </si>
  <si>
    <t>思恩園特定施設</t>
  </si>
  <si>
    <t>特定施設　かたばみの家</t>
  </si>
  <si>
    <t>山形県酒田市北千日堂前字松境１６番地</t>
  </si>
  <si>
    <t>0234-35-1471</t>
  </si>
  <si>
    <t>0234-35-1472</t>
  </si>
  <si>
    <t>外部サービス利用型指定特定施設蔵王長寿園</t>
  </si>
  <si>
    <t>社会福祉法人山形県玉葉会</t>
  </si>
  <si>
    <t>山形県上山市金谷字土矢倉３０７番１</t>
  </si>
  <si>
    <t>023-672-0858</t>
  </si>
  <si>
    <t>外部サービス利用型指定特定施設入居者生活介護　養護老人ホーム村山光ホーム</t>
  </si>
  <si>
    <t>山形県村山市楯岡笛田二丁目１９番４０号</t>
  </si>
  <si>
    <t>0237-53-2539</t>
  </si>
  <si>
    <t>おいたま荘一般型特定施設</t>
  </si>
  <si>
    <t>山形県長井市今泉1857番地の６</t>
  </si>
  <si>
    <t>0238-84-7833</t>
  </si>
  <si>
    <t>明鏡荘一般型特定施設</t>
  </si>
  <si>
    <t>山形県西村山郡朝日町大谷１０６３番地</t>
  </si>
  <si>
    <t>0237-68-2119</t>
  </si>
  <si>
    <t>サービス付き高齢者向け住宅小白川</t>
  </si>
  <si>
    <t>山形県山形市小白川町二丁目３－１</t>
  </si>
  <si>
    <t>023-616-5080</t>
  </si>
  <si>
    <t>023-616-5081</t>
  </si>
  <si>
    <t>：急性期の治療を終え、長期間にわたり療養の必要な方に対し、看護、医学的管理下における介護及び機能訓練等を行います。</t>
    <phoneticPr fontId="8"/>
  </si>
  <si>
    <t>介護医療院</t>
    <rPh sb="0" eb="2">
      <t>カイゴ</t>
    </rPh>
    <rPh sb="2" eb="4">
      <t>イリョウ</t>
    </rPh>
    <rPh sb="4" eb="5">
      <t>イン</t>
    </rPh>
    <phoneticPr fontId="8"/>
  </si>
  <si>
    <t>特別養護老人ホーム愛日荘</t>
  </si>
  <si>
    <t>山形県山形市妙見寺４番地</t>
  </si>
  <si>
    <t>023-632-2791</t>
  </si>
  <si>
    <t>023-632-2792</t>
  </si>
  <si>
    <t>指定介護老人福祉施設みこころの園</t>
  </si>
  <si>
    <t>社会福祉法人山形公和会</t>
  </si>
  <si>
    <t>山形県山形市沼木下河原１１２９番地１</t>
  </si>
  <si>
    <t>023-644-7571</t>
  </si>
  <si>
    <t>023-644-1498</t>
  </si>
  <si>
    <t>指定介護老人福祉施設ながまち荘</t>
  </si>
  <si>
    <t>山形県山形市長町７５１番地</t>
  </si>
  <si>
    <t>023-684-2391</t>
  </si>
  <si>
    <t>023-684-2394</t>
  </si>
  <si>
    <t>特別養護老人ホーム蔵王やすらぎの里</t>
  </si>
  <si>
    <t>社会福祉法人妙光福祉会</t>
  </si>
  <si>
    <t>山形県山形市蔵王上野９２０番地</t>
  </si>
  <si>
    <t>023-688-7022</t>
  </si>
  <si>
    <t>023-688-6383</t>
  </si>
  <si>
    <t>指定介護老人福祉施設菅沢荘</t>
  </si>
  <si>
    <t>山形県山形市すげさわの丘４６番地</t>
  </si>
  <si>
    <t>023-646-1160</t>
  </si>
  <si>
    <t>023-646-1161</t>
  </si>
  <si>
    <t>特別養護老人ホームいきいきの郷</t>
  </si>
  <si>
    <t>社会福祉法人輝きの会</t>
  </si>
  <si>
    <t>山形県山形市成安４２５番地２</t>
  </si>
  <si>
    <t>023-681-4765</t>
  </si>
  <si>
    <t>023-681-4771</t>
  </si>
  <si>
    <t>特別養護老人ホームとかみ共生苑</t>
  </si>
  <si>
    <t>社会福祉法人やまがた市民福祉会</t>
  </si>
  <si>
    <t>山形県山形市富神前６番地</t>
  </si>
  <si>
    <t>023-646-5050</t>
  </si>
  <si>
    <t>023-646-5051</t>
  </si>
  <si>
    <t>特別養護老人ホームサンシャイン大森</t>
  </si>
  <si>
    <t>社会福祉法人山形</t>
  </si>
  <si>
    <t>山形県山形市大森２１３９番地１</t>
  </si>
  <si>
    <t>023-685-1225</t>
  </si>
  <si>
    <t>023-685-1227</t>
  </si>
  <si>
    <t>特別養護老人ホーム七日町こまくさ園</t>
  </si>
  <si>
    <t>社会福祉法人七日町こまくさ会</t>
  </si>
  <si>
    <t>山形県山形市七日町４－５－２０</t>
  </si>
  <si>
    <t>023-628-6000</t>
  </si>
  <si>
    <t>023-625-6353</t>
  </si>
  <si>
    <t>特別養護老人ホームなごみの里</t>
  </si>
  <si>
    <t>社会福祉法人慈風会</t>
  </si>
  <si>
    <t>山形県山形市吉原三丁目１０－８</t>
  </si>
  <si>
    <t>023-647-8871</t>
  </si>
  <si>
    <t>023-647-8873</t>
  </si>
  <si>
    <t>六日町あいあい特別養護老人ホーム</t>
  </si>
  <si>
    <t>社会福祉法人豊裕会</t>
  </si>
  <si>
    <t>山形県山形市六日町２番７号</t>
  </si>
  <si>
    <t>023-641-8421</t>
  </si>
  <si>
    <t>023-641-8432</t>
  </si>
  <si>
    <t>特別養護老人ホーム　山静寿</t>
  </si>
  <si>
    <t>山形県山形市沼木字下河原1133番地1</t>
  </si>
  <si>
    <t>023-646-3410</t>
  </si>
  <si>
    <t>023-647-6670</t>
  </si>
  <si>
    <t>特別養護老人ホーム　さくらホーム山形</t>
  </si>
  <si>
    <t>社会福祉法人さくら福祉会</t>
  </si>
  <si>
    <t>山形県山形市嶋北３丁目１４番２４号</t>
  </si>
  <si>
    <t>023-674-7303</t>
  </si>
  <si>
    <t>023-682-7850</t>
  </si>
  <si>
    <t>特別養護老人ホーム　みはらしの丘</t>
  </si>
  <si>
    <t>社会福祉法人　友愛会</t>
  </si>
  <si>
    <t>山形県山形市みはらしの丘四丁目15番地3</t>
  </si>
  <si>
    <t>023-688-3854</t>
  </si>
  <si>
    <t>023-689-9090</t>
  </si>
  <si>
    <t>特別養護老人ホーム福寿乃郷</t>
  </si>
  <si>
    <t>社会福祉法人福寿会</t>
  </si>
  <si>
    <t>山形県山形市飯田二丁目７番３０号</t>
  </si>
  <si>
    <t>023-625-5212</t>
  </si>
  <si>
    <t>023-631-1102</t>
  </si>
  <si>
    <t>特別養護老人ホーム成島園</t>
  </si>
  <si>
    <t>社会福祉法人緑成会</t>
  </si>
  <si>
    <t>山形県米沢市広幡町成島窪平山２１２０番地５</t>
  </si>
  <si>
    <t>0238-37-2355</t>
  </si>
  <si>
    <t>0238-37-2357</t>
  </si>
  <si>
    <t>特別養護老人ホーム万世園</t>
  </si>
  <si>
    <t>社会福祉法人米沢栄光の里</t>
  </si>
  <si>
    <t>山形県米沢市万世町牛森4172-5</t>
  </si>
  <si>
    <t>0238-28-1455</t>
  </si>
  <si>
    <t>0238-28-1458</t>
  </si>
  <si>
    <t>おいたまの郷指定介護老人福祉施設</t>
  </si>
  <si>
    <t>社会福祉法人敬友会</t>
  </si>
  <si>
    <t>山形県米沢市下新田２８番地</t>
  </si>
  <si>
    <t>0238-37-7788</t>
  </si>
  <si>
    <t>0238-37-3690</t>
  </si>
  <si>
    <t>特別養護老人ホーム「サンファミリア米沢」</t>
  </si>
  <si>
    <t>社会福祉法人米沢弘和会</t>
  </si>
  <si>
    <t>山形県米沢市塩井町塩野５２０番地</t>
  </si>
  <si>
    <t>0238-26-8255</t>
  </si>
  <si>
    <t>0238-26-8256</t>
  </si>
  <si>
    <t>特別養護老人ホーム回春堂</t>
  </si>
  <si>
    <t>社会福祉法人回春堂</t>
  </si>
  <si>
    <t>山形県米沢市花沢２９８６番地の１</t>
  </si>
  <si>
    <t>0238-26-8850</t>
  </si>
  <si>
    <t>0238-26-8161</t>
  </si>
  <si>
    <t>特別養護老人ホーム　花の里</t>
  </si>
  <si>
    <t>社会福祉法人すはま会</t>
  </si>
  <si>
    <t>山形県米沢市笹野170番地</t>
  </si>
  <si>
    <t>0238-38-5501</t>
  </si>
  <si>
    <t>0238-38-5662</t>
  </si>
  <si>
    <t>特別養護老人ホームしおん荘</t>
  </si>
  <si>
    <t>山形県鶴岡市湯野浜一丁目１７番３５号</t>
  </si>
  <si>
    <t>0235-76-3735</t>
  </si>
  <si>
    <t>0235-76-3727</t>
  </si>
  <si>
    <t>介護老人福祉施設池幸園</t>
  </si>
  <si>
    <t>社会福祉法人一幸会</t>
  </si>
  <si>
    <t>山形県鶴岡市美原町４－４０</t>
  </si>
  <si>
    <t>0235-25-2881</t>
  </si>
  <si>
    <t>0235-25-2882</t>
  </si>
  <si>
    <t>特別養護老人ホーム永寿荘</t>
  </si>
  <si>
    <t>山形県鶴岡市茅原町２８番１０号</t>
  </si>
  <si>
    <t>0235-25-6111</t>
  </si>
  <si>
    <t>0235-25-6112</t>
  </si>
  <si>
    <t>ユニット型特別養護老人ホームかみじ荘</t>
  </si>
  <si>
    <t>社会福祉法人羽黒百寿会</t>
  </si>
  <si>
    <t>山形県鶴岡市羽黒町手向字薬師沢１９８番地３</t>
  </si>
  <si>
    <t>0235-62-2233</t>
  </si>
  <si>
    <t>0235-62-2089</t>
  </si>
  <si>
    <t>特別養護老人ホームかたくり荘（ユニット型）</t>
  </si>
  <si>
    <t>社会福祉法人朝日ぶなの木会</t>
  </si>
  <si>
    <t>山形県鶴岡市熊出字東村157番地2</t>
  </si>
  <si>
    <t>0235-53-2300</t>
  </si>
  <si>
    <t>ユニット型特別養護老人ホーム桃寿荘</t>
  </si>
  <si>
    <t>社会福祉法人櫛引福寿会</t>
  </si>
  <si>
    <t>山形県鶴岡市たらのき代字桃平123番地</t>
  </si>
  <si>
    <t>0235-57-3222</t>
  </si>
  <si>
    <t>0235-57-4308</t>
  </si>
  <si>
    <t>特別養護老人ホームおおやま</t>
  </si>
  <si>
    <t>鶴岡市</t>
  </si>
  <si>
    <t>山形県鶴岡市大山三丁目34番1号</t>
  </si>
  <si>
    <t>0235-38-0250</t>
  </si>
  <si>
    <t>0235-38-0251</t>
  </si>
  <si>
    <t>特別養護老人ホーム芙蓉荘</t>
  </si>
  <si>
    <t>社会福祉法人光風会</t>
  </si>
  <si>
    <t>山形県酒田市宮野浦３丁目２０番１号</t>
  </si>
  <si>
    <t>0234-31-2525</t>
  </si>
  <si>
    <t>0234-31-2526</t>
  </si>
  <si>
    <t>特別養護老人ホームサン・シティ</t>
  </si>
  <si>
    <t>社会福祉法人友和会</t>
  </si>
  <si>
    <t>山形県酒田市曙町二丁目２６番地の１</t>
  </si>
  <si>
    <t>0234-26-7788</t>
  </si>
  <si>
    <t>0234-26-7790</t>
  </si>
  <si>
    <t>特別養護老人ホームライフケア黒森</t>
  </si>
  <si>
    <t>社会福祉法人正覚会</t>
  </si>
  <si>
    <t>山形県酒田市黒森葭葉山５４番１０</t>
  </si>
  <si>
    <t>0234-92-3355</t>
  </si>
  <si>
    <t>0234-92-3368</t>
  </si>
  <si>
    <t>特別養護老人ホームかたばみ荘</t>
  </si>
  <si>
    <t>山形県酒田市北千日堂前松境１８番１</t>
  </si>
  <si>
    <t>0234-35-1451</t>
  </si>
  <si>
    <t>0234-35-1452</t>
  </si>
  <si>
    <t>特別養護老人ホームさくらホーム広野</t>
  </si>
  <si>
    <t>山形県酒田市広野字末広１０２番地の１</t>
  </si>
  <si>
    <t>0234-91-1233</t>
  </si>
  <si>
    <t>0234-92-4131</t>
  </si>
  <si>
    <t>特別養護老人ホーム寿康園</t>
  </si>
  <si>
    <t>社会福祉法人平田厚生会</t>
  </si>
  <si>
    <t>山形県酒田市楢橋字大柳３番地１</t>
  </si>
  <si>
    <t>0234-52-3413</t>
  </si>
  <si>
    <t>0234-52-3414</t>
  </si>
  <si>
    <t>特別養護老人ホーム新寿荘</t>
  </si>
  <si>
    <t>社会福祉法人新寿会</t>
  </si>
  <si>
    <t>山形県新庄市本合海福田界２６４５</t>
  </si>
  <si>
    <t>0233-26-2316</t>
  </si>
  <si>
    <t>0233-26-2317</t>
  </si>
  <si>
    <t>特別養護老人ホーム「かつろくの里」</t>
  </si>
  <si>
    <t>社会福祉法人新庄かつろく会</t>
  </si>
  <si>
    <t>山形県新庄市金沢字西ノ山3027番10号</t>
  </si>
  <si>
    <t>0233-28-7870</t>
  </si>
  <si>
    <t>0233-28-7850</t>
  </si>
  <si>
    <t>特別養護老人ホーム　みどりの大地（ユニット型）</t>
  </si>
  <si>
    <t>山形県新庄市沖の町１番２０号</t>
  </si>
  <si>
    <t>0233-32-0535</t>
  </si>
  <si>
    <t>0233-32-1536</t>
  </si>
  <si>
    <t>特別養護老人ホーム「かつろくの里」（ユニット型）</t>
  </si>
  <si>
    <t>山形県新庄市金沢字西ノ山３０２７番１０</t>
  </si>
  <si>
    <t>特別養護老人ホーム長生園</t>
  </si>
  <si>
    <t>社会福祉法人松寿会</t>
  </si>
  <si>
    <t>山形県寒河江市柴橋２２４６番地の１</t>
  </si>
  <si>
    <t>0237-86-8868</t>
  </si>
  <si>
    <t>0237-86-8865</t>
  </si>
  <si>
    <t>特別養護老人ホームいずみ</t>
  </si>
  <si>
    <t>社会福祉法人悠々会</t>
  </si>
  <si>
    <t>山形県寒河江市上河原２４１番地</t>
  </si>
  <si>
    <t>0237-86-8880</t>
  </si>
  <si>
    <t>0237-86-5676</t>
  </si>
  <si>
    <t>特別養護老人ホームしらいわ</t>
  </si>
  <si>
    <t>山形県寒河江市白岩６３２４番地</t>
  </si>
  <si>
    <t>0237-87-5111</t>
  </si>
  <si>
    <t>0237-87-5112</t>
  </si>
  <si>
    <t>ユニット型特別養護老人ホーム長生園</t>
  </si>
  <si>
    <t>山形県寒河江市柴橋2246番地の1</t>
  </si>
  <si>
    <t>特別養護老人ホーム蓬仙園</t>
  </si>
  <si>
    <t>社会福祉法人偕寿会</t>
  </si>
  <si>
    <t>山形県上山市金谷字藤木２４０１番地</t>
  </si>
  <si>
    <t>023-679-2366</t>
  </si>
  <si>
    <t>023-673-5279</t>
  </si>
  <si>
    <t>特別養護老人ホームみずほの里</t>
  </si>
  <si>
    <t>社会福祉法人みゆき福祉会</t>
  </si>
  <si>
    <t>山形県上山市牧野清水２１番１</t>
  </si>
  <si>
    <t>023-674-3388</t>
  </si>
  <si>
    <t>023-674-3383</t>
  </si>
  <si>
    <t>特別養護老人ホームふもと</t>
  </si>
  <si>
    <t>山形県村山市湯野沢９５６番地の３</t>
  </si>
  <si>
    <t>0237-54-2010</t>
  </si>
  <si>
    <t>0237-54-3283</t>
  </si>
  <si>
    <t>特別養護老人ホームひがしざわ</t>
  </si>
  <si>
    <t>社会福祉法人　慈敬会</t>
  </si>
  <si>
    <t>山形県村山市楯岡笛田二丁目１９番５７号</t>
  </si>
  <si>
    <t>0237-52-1511</t>
  </si>
  <si>
    <t>0237-52-1512</t>
  </si>
  <si>
    <t>特別養護老人ホーム慈光園</t>
  </si>
  <si>
    <t>0238-88-2711</t>
  </si>
  <si>
    <t>0238-88-2712</t>
  </si>
  <si>
    <t>特別養護老人ホーム寿泉荘</t>
  </si>
  <si>
    <t>山形県長井市今泉１８５７番地</t>
  </si>
  <si>
    <t>0238-88-9127</t>
  </si>
  <si>
    <t>0238-84-2276</t>
  </si>
  <si>
    <t>特別養護老人ホーム清幸園</t>
  </si>
  <si>
    <t>社会福祉法人天童福祉厚生会</t>
  </si>
  <si>
    <t>山形県天童市大清水４９１番地の１</t>
  </si>
  <si>
    <t>023-651-3325</t>
  </si>
  <si>
    <t>023-652-3251</t>
  </si>
  <si>
    <t>特別養護老人ホーム明幸園</t>
  </si>
  <si>
    <t>山形県天童市矢野目１５０番地</t>
  </si>
  <si>
    <t>023-653-3071</t>
  </si>
  <si>
    <t>023-653-3070</t>
  </si>
  <si>
    <t>指定介護老人福祉施設　特別養護老人ホームあこがれ</t>
  </si>
  <si>
    <t>社会福祉法人悠愛会</t>
  </si>
  <si>
    <t>山形県天童市荒谷1973番地1345</t>
  </si>
  <si>
    <t>023-652-2711</t>
  </si>
  <si>
    <t>023-652-2712</t>
  </si>
  <si>
    <t>特別養護老人ホームさくらホーム天童</t>
  </si>
  <si>
    <t>山形県天童市芳賀タウン南四丁目８番３号</t>
  </si>
  <si>
    <t>023-651-8733</t>
  </si>
  <si>
    <t>特別養護老人ホーム白水荘</t>
  </si>
  <si>
    <t>社会福祉法人東根福祉会</t>
  </si>
  <si>
    <t>山形県東根市野川２０７４－９９</t>
  </si>
  <si>
    <t>0237-44-2366</t>
  </si>
  <si>
    <t>0237-44-2376</t>
  </si>
  <si>
    <t>特別養護老人ホーム第二白水荘</t>
  </si>
  <si>
    <t>山形県東根市蟹沢８９７－１</t>
  </si>
  <si>
    <t>0237-41-1121</t>
  </si>
  <si>
    <t>0237-42-6121</t>
  </si>
  <si>
    <t>特別養護老人ホームおさなぎ</t>
  </si>
  <si>
    <t>社会福祉法人明東会</t>
  </si>
  <si>
    <t>山形県東根市中島通り一丁目２５号</t>
  </si>
  <si>
    <t>0237-47-1234</t>
  </si>
  <si>
    <t>0237-47-4888</t>
  </si>
  <si>
    <t>特別養護老人ホーム　ソーレ東根</t>
  </si>
  <si>
    <t>0237-53-8800</t>
  </si>
  <si>
    <t>特別養護老人ホームおおとみ</t>
  </si>
  <si>
    <t>社会福祉法人ユトリア会</t>
  </si>
  <si>
    <t>山形県東根市羽入２０７２番地１</t>
  </si>
  <si>
    <t>0237-53-1250</t>
  </si>
  <si>
    <t>0237-53-1251</t>
  </si>
  <si>
    <t>特別養護老人ホーム長寿園</t>
  </si>
  <si>
    <t>社会福祉法人徳良会</t>
  </si>
  <si>
    <t>山形県尾花沢市新町三丁目２番２１号</t>
  </si>
  <si>
    <t>0237-22-1325</t>
  </si>
  <si>
    <t>0237-22-1359</t>
  </si>
  <si>
    <t>特別養護老人ホームおばなざわ</t>
  </si>
  <si>
    <t>山形県尾花沢市五十沢186</t>
  </si>
  <si>
    <t>0237-23-3030</t>
  </si>
  <si>
    <t>0237-23-3028</t>
  </si>
  <si>
    <t>特別養護老人ホーム　よつば荘</t>
  </si>
  <si>
    <t>社会福祉法人尾花沢福祉会</t>
  </si>
  <si>
    <t>山形県尾花沢市荻袋字西荻原1287番20</t>
  </si>
  <si>
    <t>0237-24-3678</t>
  </si>
  <si>
    <t>0237-24-3688</t>
  </si>
  <si>
    <t>特別養護老人ホームこぶし荘</t>
  </si>
  <si>
    <t>社会福祉法人南陽恵和会</t>
  </si>
  <si>
    <t>山形県南陽市川樋５０８番地</t>
  </si>
  <si>
    <t>0238-49-2800</t>
  </si>
  <si>
    <t>0238-49-2802</t>
  </si>
  <si>
    <t>特別養護老人ホーム太陽の里ふたば</t>
  </si>
  <si>
    <t>社会福祉法人双葉会</t>
  </si>
  <si>
    <t>山形県南陽市宮内２３８１番地</t>
  </si>
  <si>
    <t>0238-59-4333</t>
  </si>
  <si>
    <t>0238-59-4334</t>
  </si>
  <si>
    <t>指定介護老人福祉施設やまのべ荘</t>
  </si>
  <si>
    <t>山形県東村山郡山辺町大塚８１４番地の２</t>
  </si>
  <si>
    <t>023-665-7891</t>
  </si>
  <si>
    <t>023-665-7898</t>
  </si>
  <si>
    <t>中山ひまわり荘指定介護老人福祉施設</t>
  </si>
  <si>
    <t>社会福祉法人中山福祉会</t>
  </si>
  <si>
    <t>山形県東村山郡中山町柳沢２３３３番地</t>
  </si>
  <si>
    <t>023-662-6633</t>
  </si>
  <si>
    <t>023-662-6632</t>
  </si>
  <si>
    <t>特別養護老人ホーム眺葉園</t>
  </si>
  <si>
    <t>社会福祉法人河北福祉会</t>
  </si>
  <si>
    <t>山形県西村山郡河北町谷地字東680番地</t>
  </si>
  <si>
    <t>0237-73-3890</t>
  </si>
  <si>
    <t>0237-73-3891</t>
  </si>
  <si>
    <t>特別養護老人ホームケアハイツ西川</t>
  </si>
  <si>
    <t>社会福祉法人西川保健福祉会</t>
  </si>
  <si>
    <t>山形県西村山郡西川町海味５４８番地</t>
  </si>
  <si>
    <t>0237-74-4065</t>
  </si>
  <si>
    <t>0237-74-4085</t>
  </si>
  <si>
    <t>特別養護老人ホームふれあい荘</t>
  </si>
  <si>
    <t>社会福祉法人朝日町福祉会</t>
  </si>
  <si>
    <t>山形県西村山郡朝日町四ノ沢８７０番地</t>
  </si>
  <si>
    <t>0237-67-3701</t>
  </si>
  <si>
    <t>0237-67-3090</t>
  </si>
  <si>
    <t>特別養護老人ホーム大寿荘</t>
  </si>
  <si>
    <t>山形県西村山郡大江町藤田８３９の１</t>
  </si>
  <si>
    <t>0237-62-4328</t>
  </si>
  <si>
    <t>0237-62-4329</t>
  </si>
  <si>
    <t>特別養護老人ホームらふらんす大江</t>
  </si>
  <si>
    <t>社会福祉法人碧水会</t>
  </si>
  <si>
    <t>山形県西村山郡大江町左沢１２７７番地</t>
  </si>
  <si>
    <t>0237-62-5580</t>
  </si>
  <si>
    <t>盲特別養護老人ホーム和合荘</t>
  </si>
  <si>
    <t>社会福祉法人朝日敬慎会</t>
  </si>
  <si>
    <t>山形県西村山郡朝日町和合422番地1</t>
  </si>
  <si>
    <t>0237-85-1672</t>
  </si>
  <si>
    <t>0237-85-1673</t>
  </si>
  <si>
    <t>特別養護老人ホーム仁風荘</t>
  </si>
  <si>
    <t>社会福祉法人敬天会</t>
  </si>
  <si>
    <t>山形県北村山郡大石田町大石田甲５７４番地</t>
  </si>
  <si>
    <t>0237-35-2126</t>
  </si>
  <si>
    <t>0237-35-2127</t>
  </si>
  <si>
    <t>特別養護老人ホーム第二仁風荘</t>
  </si>
  <si>
    <t>山形県北村山郡大石田町大石田甲５７４</t>
  </si>
  <si>
    <t>特別養護老人ホームえんじゅ荘</t>
  </si>
  <si>
    <t>社会福祉法人舟和会</t>
  </si>
  <si>
    <t>山形県最上郡舟形町長者原１７１２－１</t>
  </si>
  <si>
    <t>0233-32-3550</t>
  </si>
  <si>
    <t>0233-32-3552</t>
  </si>
  <si>
    <t>特別養護老人ホーム「みすぎ荘」</t>
  </si>
  <si>
    <t>社会福祉法人金山厚生会</t>
  </si>
  <si>
    <t>山形県最上郡金山町金山字荒屋８２９番地１</t>
  </si>
  <si>
    <t>0233-52-3300</t>
  </si>
  <si>
    <t>0233-52-3013</t>
  </si>
  <si>
    <t>特別養護老人ホーム紅梅荘（従来型多床室）</t>
  </si>
  <si>
    <t>社会福祉法人豊寿会</t>
  </si>
  <si>
    <t>山形県最上郡最上町向町７３－３</t>
  </si>
  <si>
    <t>0233-43-3661</t>
  </si>
  <si>
    <t>0233-43-3663</t>
  </si>
  <si>
    <t>特別養護老人ホーム福寿荘</t>
  </si>
  <si>
    <t>山形県最上郡真室川町木ノ下１１０１番１</t>
  </si>
  <si>
    <t>0233-62-2396</t>
  </si>
  <si>
    <t>0233-62-2234</t>
  </si>
  <si>
    <t>特別養護老人ホーム翠明荘</t>
  </si>
  <si>
    <t>社会福祉法人大蔵福祉会</t>
  </si>
  <si>
    <t>山形県最上郡大蔵村清水３１３７番地６０</t>
  </si>
  <si>
    <t>0233-75-2601</t>
  </si>
  <si>
    <t>0233-75-2602</t>
  </si>
  <si>
    <t>特別養護老人ホームひめゆり荘</t>
  </si>
  <si>
    <t>社会福祉法人鮭川厚生会</t>
  </si>
  <si>
    <t>山形県最上郡鮭川村石名坂５８９番７</t>
  </si>
  <si>
    <t>0233-55-3480</t>
  </si>
  <si>
    <t>0233-55-3518</t>
  </si>
  <si>
    <t>特別養護老人ホームまごころ荘</t>
  </si>
  <si>
    <t>社会福祉法人清流会</t>
  </si>
  <si>
    <t>山形県最上郡戸沢村蔵岡野中沢前山２７５９番地</t>
  </si>
  <si>
    <t>0233-34-7011</t>
  </si>
  <si>
    <t>0233-72-3022</t>
  </si>
  <si>
    <t>特別養護老人ホーム　「悠悠」</t>
  </si>
  <si>
    <t>社会福祉法人　まむろ川福祉会</t>
  </si>
  <si>
    <t>山形県最上郡真室川町新町４６９番５</t>
  </si>
  <si>
    <t>0233-62-3431</t>
  </si>
  <si>
    <t>0233-62-3432</t>
  </si>
  <si>
    <t>特別養護老人ホーム　紅梅荘（ユニット型）</t>
  </si>
  <si>
    <t>山形県最上郡最上町向町７３番地の３</t>
  </si>
  <si>
    <t>特別養護老人ホームまほろば荘</t>
  </si>
  <si>
    <t>社会福祉法人松風会</t>
  </si>
  <si>
    <t>山形県東置賜郡高畠町福沢７０５番地の１</t>
  </si>
  <si>
    <t>0238-57-5000</t>
  </si>
  <si>
    <t>0238-57-5040</t>
  </si>
  <si>
    <t>特別養護老人ホームはとみね荘</t>
  </si>
  <si>
    <t>山形県東置賜郡高畠町高畠３０３番地</t>
  </si>
  <si>
    <t>0238-51-0001</t>
  </si>
  <si>
    <t>0238-51-0010</t>
  </si>
  <si>
    <t>特別養護老人ホームそよ風の森</t>
  </si>
  <si>
    <t>社会福祉法人川西福祉会</t>
  </si>
  <si>
    <t>山形県東置賜郡川西町時田１４１７番地</t>
  </si>
  <si>
    <t>0238-46-2121</t>
  </si>
  <si>
    <t>0238-46-2131</t>
  </si>
  <si>
    <t>特別養護老人ホームたかはた荘</t>
  </si>
  <si>
    <t>山形県東置賜郡高畠町高畠３０３番地の１</t>
  </si>
  <si>
    <t>0238-52-5550</t>
  </si>
  <si>
    <t>0238-52-5557</t>
  </si>
  <si>
    <t>特別養護老人ホーム白光園</t>
  </si>
  <si>
    <t>社会福祉法人白鷹福祉会</t>
  </si>
  <si>
    <t>山形県西置賜郡白鷹町鮎貝１０８番地</t>
  </si>
  <si>
    <t>0238-85-1511</t>
  </si>
  <si>
    <t>0238-85-1513</t>
  </si>
  <si>
    <t>特別養護老人ホームさいわい荘</t>
  </si>
  <si>
    <t>社会福祉法人小国福祉会</t>
  </si>
  <si>
    <t>山形県西置賜郡小国町岩井沢５６３番地１</t>
  </si>
  <si>
    <t>0238-62-3821</t>
  </si>
  <si>
    <t>0238-62-3822</t>
  </si>
  <si>
    <t>特別養護老人ホームひめさゆり荘</t>
  </si>
  <si>
    <t>社会福祉法人いいで福祉会</t>
  </si>
  <si>
    <t>山形県西置賜郡飯豊町添川３５１４番地８２</t>
  </si>
  <si>
    <t>0238-74-2011</t>
  </si>
  <si>
    <t>0238-74-2021</t>
  </si>
  <si>
    <t>特別養護老人ホーム山水園</t>
  </si>
  <si>
    <t>社会福祉法人立川厚生会</t>
  </si>
  <si>
    <t>山形県東田川郡庄内町狩川笠山４３３番地の３</t>
  </si>
  <si>
    <t>0234-56-3522</t>
  </si>
  <si>
    <t>0234-56-3523</t>
  </si>
  <si>
    <t>特別養護老人ホームソラーナ</t>
  </si>
  <si>
    <t>社会福祉法人みのり福祉会</t>
  </si>
  <si>
    <t>山形県東田川郡庄内町南野北野１００番地２</t>
  </si>
  <si>
    <t>0234-44-2011</t>
  </si>
  <si>
    <t>0234-44-2013</t>
  </si>
  <si>
    <t>特別養護老人ホームふじの花荘</t>
  </si>
  <si>
    <t>社会福祉法人ふじの里</t>
  </si>
  <si>
    <t>山形県鶴岡市藤の花一丁目１８番地１</t>
  </si>
  <si>
    <t>0235-64-5880</t>
  </si>
  <si>
    <t>0235-64-5884</t>
  </si>
  <si>
    <t>特別養護老人ホームかみじ荘</t>
  </si>
  <si>
    <t>山形県鶴岡市羽黒町手向薬師沢１９８番地３</t>
  </si>
  <si>
    <t>特別養護老人ホーム桃寿荘</t>
  </si>
  <si>
    <t>山形県鶴岡市たらのき代桃平１２３番地</t>
  </si>
  <si>
    <t>指定介護老人福祉施設特別養護老人ホームなの花荘</t>
  </si>
  <si>
    <t>社会福祉法人けやき</t>
  </si>
  <si>
    <t>山形県東田川郡三川町横山堤１８９番地２</t>
  </si>
  <si>
    <t>0235-66-4831</t>
  </si>
  <si>
    <t>0235-66-4882</t>
  </si>
  <si>
    <t>特別養護老人ホームかたくり荘</t>
  </si>
  <si>
    <t>山形県鶴岡市熊出東村１５７－２</t>
  </si>
  <si>
    <t>0235-53-2828</t>
  </si>
  <si>
    <t>特別養護老人ホーム温寿荘</t>
  </si>
  <si>
    <t>社会福祉法人あつみ福祉会</t>
  </si>
  <si>
    <t>山形県鶴岡市槇代丁５３番地１</t>
  </si>
  <si>
    <t>0235-43-2351</t>
  </si>
  <si>
    <t>0235-43-2381</t>
  </si>
  <si>
    <t>特別養護老人ホーム松濤荘</t>
  </si>
  <si>
    <t>山形県飽海郡遊佐町菅里菅野南山７の１</t>
  </si>
  <si>
    <t>0234-76-2103</t>
  </si>
  <si>
    <t>特別養護老人ホームゆうすい</t>
  </si>
  <si>
    <t>社会福祉法人遊佐厚生会</t>
  </si>
  <si>
    <t>山形県飽海郡遊佐町遊佐字木ノ下２番地</t>
  </si>
  <si>
    <t>0234-71-2133</t>
  </si>
  <si>
    <t>0234-71-2134</t>
  </si>
  <si>
    <t>特別養護老人ホーム幸楽荘</t>
  </si>
  <si>
    <t>社会福祉法人幾久栄会</t>
  </si>
  <si>
    <t>山形県酒田市小泉前田５０番地</t>
  </si>
  <si>
    <t>0234-64-3711</t>
  </si>
  <si>
    <t>0234-64-3712</t>
  </si>
  <si>
    <t>特別養護老人ホームさくらホーム</t>
  </si>
  <si>
    <t>山形県酒田市中牧田丸福１７１番地</t>
  </si>
  <si>
    <t>0234-62-2941</t>
  </si>
  <si>
    <t>0234-61-4016</t>
  </si>
  <si>
    <t>山形県酒田市楢橋大柳３－１</t>
  </si>
  <si>
    <t>やすらぎの里金井</t>
  </si>
  <si>
    <t>山形県山形市内表東１番地</t>
  </si>
  <si>
    <t>023-681-5711</t>
  </si>
  <si>
    <t>023-681-5712</t>
  </si>
  <si>
    <t>特別養護老人ホーム鈴川敬寿園</t>
  </si>
  <si>
    <t>山形県山形市大野目二丁目２番６７号</t>
  </si>
  <si>
    <t>023-666-8100</t>
  </si>
  <si>
    <t>023-666-8105</t>
  </si>
  <si>
    <t>特別養護老人ホーム滝山なごみの里</t>
  </si>
  <si>
    <t>山形県山形市東青田二丁目6番4号</t>
  </si>
  <si>
    <t>023-673-0681</t>
  </si>
  <si>
    <t>023-615-6787</t>
  </si>
  <si>
    <t>特別養護老人ホーム飯塚なごみの里</t>
  </si>
  <si>
    <t>山形県山形市飯塚町字宮浦１４４７番４</t>
  </si>
  <si>
    <t>023-679-5021</t>
  </si>
  <si>
    <t>023-679-5088</t>
  </si>
  <si>
    <t>特別養護老人ホームちとせノ杜</t>
  </si>
  <si>
    <t>社会福祉法人　いずみノ杜</t>
  </si>
  <si>
    <t>山形県山形市落合町２０５番地</t>
  </si>
  <si>
    <t>023-634-5525</t>
  </si>
  <si>
    <t>023-634-5520</t>
  </si>
  <si>
    <t>小規模特別養護老人ホーム　福寿草小荷駄町</t>
  </si>
  <si>
    <t>山形県山形市小荷駄町１２番４６号</t>
  </si>
  <si>
    <t>023-666-6517</t>
  </si>
  <si>
    <t>023-666-6518</t>
  </si>
  <si>
    <t>ユトリアケアセンターかすみ</t>
  </si>
  <si>
    <t>山形県山形市香澄町二丁目3番32号</t>
  </si>
  <si>
    <t>023-625-1294</t>
  </si>
  <si>
    <t>023-625-1297</t>
  </si>
  <si>
    <t>特別養護老人ホーム沼木敬寿園</t>
  </si>
  <si>
    <t>社会福祉法人　敬寿会</t>
  </si>
  <si>
    <t>山形県山形市沼木６８番地１</t>
  </si>
  <si>
    <t>023-674-9881</t>
  </si>
  <si>
    <t>023-646-0545</t>
  </si>
  <si>
    <t>小規模特別養護老人ホーム　「あっぷるの里久保田」</t>
  </si>
  <si>
    <t>社会福祉法人　慈福会</t>
  </si>
  <si>
    <t>山形県山形市久保田一丁目７番７号</t>
  </si>
  <si>
    <t>023-647-6330</t>
  </si>
  <si>
    <t>023-646-1133</t>
  </si>
  <si>
    <t>地域密着型特別養護老人ホーム　サンシャイン大森</t>
  </si>
  <si>
    <t>社会福祉法人　山形</t>
  </si>
  <si>
    <t>山形県山形市大森2139番地１</t>
  </si>
  <si>
    <t>特別養護老人ホーム　べにはなノ杜</t>
  </si>
  <si>
    <t>山形県山形市大森853</t>
  </si>
  <si>
    <t>023-665-0316</t>
  </si>
  <si>
    <t>023-665-0304</t>
  </si>
  <si>
    <t>小規模特別養護老人ホーム　東部の郷</t>
  </si>
  <si>
    <t>社会福祉法人歓友会</t>
  </si>
  <si>
    <t>山形県山形市松波三丁目4番5号</t>
  </si>
  <si>
    <t>023-664-3851</t>
  </si>
  <si>
    <t>小規模特別養護老人ホームみこころの園南山形</t>
  </si>
  <si>
    <t>山形県山形市松原字横手779-1</t>
  </si>
  <si>
    <t>023-665-1122</t>
  </si>
  <si>
    <t>023-688-6888</t>
  </si>
  <si>
    <t>小規模特別養護老人ホーム大曽根</t>
  </si>
  <si>
    <t>社会福祉法人清桜会</t>
  </si>
  <si>
    <t>山形県山形市上反田８１１番地１</t>
  </si>
  <si>
    <t>023-674-7741</t>
  </si>
  <si>
    <t>023-674-7738</t>
  </si>
  <si>
    <t>特別養護老人ホーム　せん寿ノ杜</t>
  </si>
  <si>
    <t>社会福祉法人いずみノ杜</t>
  </si>
  <si>
    <t>山形県山形市漆山字住吉７１５</t>
  </si>
  <si>
    <t>023-674-8388</t>
  </si>
  <si>
    <t>023-674-8382</t>
  </si>
  <si>
    <t>ユトリアケアセンターなりさわ</t>
  </si>
  <si>
    <t>山形県山形市成沢西四丁目２－２０</t>
  </si>
  <si>
    <t>023-674-7150</t>
  </si>
  <si>
    <t>023-674-7170</t>
  </si>
  <si>
    <t>特別養護老人ホームあかしや共生苑</t>
  </si>
  <si>
    <t>山形県山形市桧町三丁目４番１７号</t>
  </si>
  <si>
    <t>023-674-7777</t>
  </si>
  <si>
    <t>023-684-5117</t>
  </si>
  <si>
    <t>地域密着型特別養護老人ホームあづま</t>
  </si>
  <si>
    <t>社会福祉法人あづま会</t>
  </si>
  <si>
    <t>山形県米沢市李山８１３２番地の１１</t>
  </si>
  <si>
    <t>0238-38-5535</t>
  </si>
  <si>
    <t>地域密着型特別養護老人ホーム回春堂</t>
  </si>
  <si>
    <t>山形県米沢市花沢2986番地の１</t>
  </si>
  <si>
    <t>特別養護老人ホームぶなの杜</t>
  </si>
  <si>
    <t>山形県鶴岡市熊出字東村１５２－１</t>
  </si>
  <si>
    <t>0235-58-1535</t>
  </si>
  <si>
    <t>0235-53-3113</t>
  </si>
  <si>
    <t>特別養護老人ホームかけはし</t>
  </si>
  <si>
    <t>社会福祉法人山形虹の会</t>
  </si>
  <si>
    <t>山形県鶴岡市民田字代家田９９番１</t>
  </si>
  <si>
    <t>0235-25-1131</t>
  </si>
  <si>
    <t>0235-25-0810</t>
  </si>
  <si>
    <t>地域密着型小規模特別養護老人ホームめぐみの郷しらやま</t>
  </si>
  <si>
    <t>社会福祉法人めぐみ会</t>
  </si>
  <si>
    <t>山形県鶴岡市白山字西木村１０１番地１</t>
  </si>
  <si>
    <t>0235-64-1171</t>
  </si>
  <si>
    <t>0235-22-5655</t>
  </si>
  <si>
    <t>サテライト池幸園</t>
  </si>
  <si>
    <t>山形県鶴岡市陽光町９番２０号</t>
  </si>
  <si>
    <t>0235-33-8106</t>
  </si>
  <si>
    <t>0235-29-2671</t>
  </si>
  <si>
    <t>小規模特別養護老人ホームともえ</t>
  </si>
  <si>
    <t>山形県鶴岡市北茅原町17番1号</t>
  </si>
  <si>
    <t>地域密着型特別養護老人ホーム思恩</t>
  </si>
  <si>
    <t>地域密着型特別養護老人ホーム　サン・シティⅡ</t>
  </si>
  <si>
    <t>山形県酒田市曙町二丁目２８－５</t>
  </si>
  <si>
    <t>0234-26-7770</t>
  </si>
  <si>
    <t>0234-26-6160</t>
  </si>
  <si>
    <t>地域密着型介護老人福祉施設あおい</t>
  </si>
  <si>
    <t>山形県酒田市緑ケ丘二丁目１６－１</t>
  </si>
  <si>
    <t>0234-41-2260</t>
  </si>
  <si>
    <t>0234-28-8956</t>
  </si>
  <si>
    <t>小規模特別養護老人ホームライフケア黒森</t>
  </si>
  <si>
    <t>山形県酒田市黒森字葭葉山５４番１０</t>
  </si>
  <si>
    <t>0234-92-3371</t>
  </si>
  <si>
    <t>0234-92-3436</t>
  </si>
  <si>
    <t>地域密着型特別養護老人ホームあずま</t>
  </si>
  <si>
    <t>社会福祉法人東平田福祉会</t>
  </si>
  <si>
    <t>山形県酒田市生石字奥山１５５番１</t>
  </si>
  <si>
    <t>0234-94-2800</t>
  </si>
  <si>
    <t>0234-94-2801</t>
  </si>
  <si>
    <t>特別養護老人ホーム　グランパ・グランマ</t>
  </si>
  <si>
    <t>社会福祉法人酒田福祉会</t>
  </si>
  <si>
    <t>山形県酒田市新橋3丁目1番地の1</t>
  </si>
  <si>
    <t>0234-31-8255</t>
  </si>
  <si>
    <t>特別養護老人ホーム醍醐</t>
  </si>
  <si>
    <t>社会福祉法人すばる</t>
  </si>
  <si>
    <t>山形県寒河江市慈恩寺２３５番地</t>
  </si>
  <si>
    <t>0237-84-0309</t>
  </si>
  <si>
    <t>0237-84-0308</t>
  </si>
  <si>
    <t>地域密着型特別養護老人ホームさがえ</t>
  </si>
  <si>
    <t>山形県寒河江市白岩６３３０番地の１</t>
  </si>
  <si>
    <t>0237-87-5010</t>
  </si>
  <si>
    <t>地域密着型特別養護老人ホーム長生園</t>
  </si>
  <si>
    <t>特別養護老人ホームさくら</t>
  </si>
  <si>
    <t>山形県寒河江市白岩112番地の62</t>
  </si>
  <si>
    <t>0237-87-5905</t>
  </si>
  <si>
    <t>地域密着型特別養護老人ホームながすずの里</t>
  </si>
  <si>
    <t>山形県上山市長清水二丁目５番１９号</t>
  </si>
  <si>
    <t>023-666-7780</t>
  </si>
  <si>
    <t>023-666-7038</t>
  </si>
  <si>
    <t>地域密着型特別養護老人ホームみずほの里</t>
  </si>
  <si>
    <t>山形県上山市牧野字清水２１－１</t>
  </si>
  <si>
    <t>小規模特別養護老人ホームはやまホーム</t>
  </si>
  <si>
    <t>社会福祉法人　村山光厚生会</t>
  </si>
  <si>
    <t>山形県村山市湯野沢１８８１番地６</t>
  </si>
  <si>
    <t>0237-54-2055</t>
  </si>
  <si>
    <t>地域密着型特別養護老人ホームむらやま</t>
  </si>
  <si>
    <t>社会福祉法人慈敬会</t>
  </si>
  <si>
    <t>山形県村山市中央二丁目３番４６号</t>
  </si>
  <si>
    <t>0237-52-3456</t>
  </si>
  <si>
    <t>地域密着型特別養護老人ホーム袖崎</t>
  </si>
  <si>
    <t>社会福祉法人千宏会</t>
  </si>
  <si>
    <t>山形県村山市土生田２６０番４</t>
  </si>
  <si>
    <t>0237-52-8871</t>
  </si>
  <si>
    <t>地域密着型特別養護老人ホーム野の香</t>
  </si>
  <si>
    <t>社会福祉法人　長井弘徳会</t>
  </si>
  <si>
    <t>山形県長井市館町南９番６３号</t>
  </si>
  <si>
    <t>0238-87-0567</t>
  </si>
  <si>
    <t>0238-87-0588</t>
  </si>
  <si>
    <t>地域密着型特別養護老人ホームたかだま</t>
  </si>
  <si>
    <t>社会福祉法人羽陽の里</t>
  </si>
  <si>
    <t>山形県天童市清池１５５９－１</t>
  </si>
  <si>
    <t>023-674-8711</t>
  </si>
  <si>
    <t>地域密着型特別養護老人ホーム清幸園</t>
  </si>
  <si>
    <t>地域密着型特別養護老人ホームきらめきの里</t>
  </si>
  <si>
    <t>社会福祉法人みらい</t>
  </si>
  <si>
    <t>山形県天童市山口４５４０番地１</t>
  </si>
  <si>
    <t>023-665-5333</t>
  </si>
  <si>
    <t>023-665-5325</t>
  </si>
  <si>
    <t>特別養護老人ホームつるかめの縁</t>
  </si>
  <si>
    <t>社会福祉法人つるかめ</t>
  </si>
  <si>
    <t>山形県天童市小関７７番地１</t>
  </si>
  <si>
    <t>023-652-1255</t>
  </si>
  <si>
    <t>023-652-1020</t>
  </si>
  <si>
    <t>地域密着型特別養護老人ホーム　本丸ホーム</t>
  </si>
  <si>
    <t>山形県東根市本丸南一丁目１０－１６</t>
  </si>
  <si>
    <t>0237-43-6980</t>
  </si>
  <si>
    <t>0237-43-6981</t>
  </si>
  <si>
    <t>桜の里双葉</t>
  </si>
  <si>
    <t>山形県南陽市椚塚１６９０番地</t>
  </si>
  <si>
    <t>0238-50-1588</t>
  </si>
  <si>
    <t>0238-50-1586</t>
  </si>
  <si>
    <t>特別養護老人ホーム　つばさノ杜</t>
  </si>
  <si>
    <t>山形県南陽市若狭郷屋８１１番地の１</t>
  </si>
  <si>
    <t>0238-40-8839</t>
  </si>
  <si>
    <t>0238-40-8059</t>
  </si>
  <si>
    <t>地域密着型特別養護老人ホーム やまのべ荘</t>
  </si>
  <si>
    <t>山形県東村山郡山辺町大塚８１４番地２</t>
  </si>
  <si>
    <t>中山ひまわり荘指定地域密着型介護老人福祉施設</t>
  </si>
  <si>
    <t>山形県東村山郡中山町柳沢2333番地</t>
  </si>
  <si>
    <t>地域密着型特別養護老人ホームひいなの里</t>
  </si>
  <si>
    <t>山形県西村山郡河北町谷地字月山堂1217番5</t>
  </si>
  <si>
    <t>0237-71-1880</t>
  </si>
  <si>
    <t>0237-71-1881</t>
  </si>
  <si>
    <t>地域密着型特別養護老人ホーム　眺葉の家</t>
  </si>
  <si>
    <t>山形県西村山郡河北町谷地字東６８５番地</t>
  </si>
  <si>
    <t>0237-73-5030</t>
  </si>
  <si>
    <t>地域密着型特別養護老人ホームソーレ大石田</t>
  </si>
  <si>
    <t>山形県北村山郡大石田町駒籠４１３番地</t>
  </si>
  <si>
    <t>0237-53-1077</t>
  </si>
  <si>
    <t>0237-53-1076</t>
  </si>
  <si>
    <t>地域密着型介護老人福祉施設　ほなみ</t>
  </si>
  <si>
    <t>山形県最上郡舟形町舟形４２番地１</t>
  </si>
  <si>
    <t>0233-32-3900</t>
  </si>
  <si>
    <t>0233-32-3933</t>
  </si>
  <si>
    <t>地域密着型特別養護老人ホーム「悠悠」</t>
  </si>
  <si>
    <t>社会福祉法人まむろ川福祉会</t>
  </si>
  <si>
    <t>特別養護老人ホームマイスカイ中山</t>
  </si>
  <si>
    <t>社会福祉法人そうめい会</t>
  </si>
  <si>
    <t>山形県西置賜郡白鷹町中山２７６０番地</t>
  </si>
  <si>
    <t>0238-85-6636</t>
  </si>
  <si>
    <t>0238-85-6637</t>
  </si>
  <si>
    <t>地域密着型特別養護老人ホームひめさゆりの丘</t>
  </si>
  <si>
    <t>0238-74-2300</t>
  </si>
  <si>
    <t>0238-74-2030</t>
  </si>
  <si>
    <t>ユニット型地域密着型特別養護老人ホームなの花荘</t>
  </si>
  <si>
    <t>山形県東田川郡三川町横山字堤１８９番地２</t>
  </si>
  <si>
    <t>地域密着型特別養護老人ホーム　ラ・ルーナ</t>
  </si>
  <si>
    <t>山形県東田川郡庄内町余目字矢口９２番地１</t>
  </si>
  <si>
    <t>0234-43-6730</t>
  </si>
  <si>
    <t>山形県飽海郡遊佐町菅里字菅野南山７番地１</t>
  </si>
  <si>
    <t>0234-76-2147</t>
  </si>
  <si>
    <t>特別養護老人ホームにしだて</t>
  </si>
  <si>
    <t>山形県飽海郡遊佐町吹浦字西楯２３番地の９</t>
  </si>
  <si>
    <t>0234-71-6061</t>
  </si>
  <si>
    <t>0234-71-6062</t>
  </si>
  <si>
    <t>介護老人保健施設サニーヒル菅沢</t>
  </si>
  <si>
    <t>一般財団法人山形市健康福祉医療事業団</t>
  </si>
  <si>
    <t>山形県山形市すげさわの丘７２７番地２０</t>
  </si>
  <si>
    <t>023-645-8500</t>
  </si>
  <si>
    <t>023-645-8503</t>
  </si>
  <si>
    <t>介護老人保健施設さくらパレス</t>
  </si>
  <si>
    <t>医療法人社団悠愛会</t>
  </si>
  <si>
    <t>山形県山形市桜田西４－３－２６</t>
  </si>
  <si>
    <t>023-628-3980</t>
  </si>
  <si>
    <t>023-628-3986</t>
  </si>
  <si>
    <t>介護老人保健施設フローラさいせい</t>
  </si>
  <si>
    <t>山形県山形市沖町７９番地の１</t>
  </si>
  <si>
    <t>023-664-1556</t>
  </si>
  <si>
    <t>023-664-1557</t>
  </si>
  <si>
    <t>介護老人保健施設サニーヒル山寺</t>
  </si>
  <si>
    <t>山形県山形市山寺１９７３－３３５</t>
  </si>
  <si>
    <t>023-667-5010</t>
  </si>
  <si>
    <t>023-667-5011</t>
  </si>
  <si>
    <t>介護療養型老人保健施設木の実</t>
  </si>
  <si>
    <t>介護老人保健施設サンプラザ米沢</t>
  </si>
  <si>
    <t>山形県米沢市簗沢３０４６</t>
  </si>
  <si>
    <t>0238-32-2234</t>
  </si>
  <si>
    <t>0238-32-2333</t>
  </si>
  <si>
    <t>介護老人保健施設あづま</t>
  </si>
  <si>
    <t>山形県米沢市李山８１３２番地１１</t>
  </si>
  <si>
    <t>0238-38-5432</t>
  </si>
  <si>
    <t>介護老人保健施設「サンファミリア米沢」</t>
  </si>
  <si>
    <t>老人保健施設のぞみの園</t>
  </si>
  <si>
    <t>医療法人社団みつわ会</t>
  </si>
  <si>
    <t>山形県鶴岡市茅原町２６－２３</t>
  </si>
  <si>
    <t>0235-25-8255</t>
  </si>
  <si>
    <t>0235-25-5222</t>
  </si>
  <si>
    <t>介護老人保健施設かけはし</t>
  </si>
  <si>
    <t>山形県鶴岡市民田代家田１００番１</t>
  </si>
  <si>
    <t>介護老人保健施設ケアホームみやはら</t>
  </si>
  <si>
    <t>医療法人継和会</t>
  </si>
  <si>
    <t>山形県鶴岡市三和町１番５３号</t>
  </si>
  <si>
    <t>0235-28-2061</t>
  </si>
  <si>
    <t>0235-28-2062</t>
  </si>
  <si>
    <t>サテライト老健のぞみ</t>
  </si>
  <si>
    <t>山形県鶴岡市日枝字小真木原１１６番８号</t>
  </si>
  <si>
    <t>0235-24-7724</t>
  </si>
  <si>
    <t>0235-24-7734</t>
  </si>
  <si>
    <t>介護療養型老人保健施設せせらぎ</t>
  </si>
  <si>
    <t>医療生活協同組合やまがた</t>
  </si>
  <si>
    <t>山形県鶴岡市文園町９番３４号</t>
  </si>
  <si>
    <t>0235-28-2160</t>
  </si>
  <si>
    <t>0235-28-2161</t>
  </si>
  <si>
    <t>サテライト老健ちわら</t>
  </si>
  <si>
    <t>山形県鶴岡市北茅原町５番10号</t>
  </si>
  <si>
    <t>0235-25-5000</t>
  </si>
  <si>
    <t>0235-25-5025</t>
  </si>
  <si>
    <t>介護老人保健施設シェ・モワ</t>
  </si>
  <si>
    <t>山形県酒田市緑町１３番３７号</t>
  </si>
  <si>
    <t>0234-22-1400</t>
  </si>
  <si>
    <t>0234-22-1401</t>
  </si>
  <si>
    <t>老人保健施設明日葉</t>
  </si>
  <si>
    <t>医療法人社団さつき会</t>
  </si>
  <si>
    <t>山形県酒田市曙町二丁目１８番地の６</t>
  </si>
  <si>
    <t>0234-22-3885</t>
  </si>
  <si>
    <t>0234-22-5125</t>
  </si>
  <si>
    <t>老人保健施設うらら</t>
  </si>
  <si>
    <t>医療法人宏友会</t>
  </si>
  <si>
    <t>山形県酒田市本楯前田１２７－２</t>
  </si>
  <si>
    <t>0234-28-3131</t>
  </si>
  <si>
    <t>0234-28-3232</t>
  </si>
  <si>
    <t>介護老人保健施設ひだまり</t>
  </si>
  <si>
    <t>医療法人健友会</t>
  </si>
  <si>
    <t>山形県酒田市中町３丁目５番２３号</t>
  </si>
  <si>
    <t>0234-25-6356</t>
  </si>
  <si>
    <t>0234-25-6357</t>
  </si>
  <si>
    <t>医療法人社団清明会介護老人保健施設PFCエーデルワイス</t>
  </si>
  <si>
    <t>医療法人社団清明会</t>
  </si>
  <si>
    <t>山形県新庄市本合海字福田界１８０２番地３</t>
  </si>
  <si>
    <t>0233-26-2685</t>
  </si>
  <si>
    <t>0233-26-2687</t>
  </si>
  <si>
    <t>介護老人保健施設新庄薬師園</t>
  </si>
  <si>
    <t>山形県新庄市金沢西の山３０２７－４</t>
  </si>
  <si>
    <t>0233-23-8060</t>
  </si>
  <si>
    <t>0233-23-6202</t>
  </si>
  <si>
    <t>介護老人保健施設寒河江やすらぎの里</t>
  </si>
  <si>
    <t>山形県寒河江市本楯二丁目２４番地１</t>
  </si>
  <si>
    <t>0237-83-0566</t>
  </si>
  <si>
    <t>0237-83-0576</t>
  </si>
  <si>
    <t>介護老人保健施設　みゆきの丘</t>
  </si>
  <si>
    <t>社会医療法人みゆき会</t>
  </si>
  <si>
    <t>山形県上山市弁天２－２－１１</t>
  </si>
  <si>
    <t>023-672-8585</t>
  </si>
  <si>
    <t>023-672-8586</t>
  </si>
  <si>
    <t>介護老人保健施設ローズむらやま</t>
  </si>
  <si>
    <t>医療法人有恒会</t>
  </si>
  <si>
    <t>山形県村山市本飯田字柳堤２４８６番地の６５</t>
  </si>
  <si>
    <t>0237-52-3020</t>
  </si>
  <si>
    <t>介護老人保健施設リバーヒル長井</t>
  </si>
  <si>
    <t>山形県長井市寺泉３５２５番地１</t>
  </si>
  <si>
    <t>0238-84-7575</t>
  </si>
  <si>
    <t>0238-84-7718</t>
  </si>
  <si>
    <t>介護老人保健施設ラ・フォーレ天童</t>
  </si>
  <si>
    <t>医療法人社団斗南会</t>
  </si>
  <si>
    <t>山形県天童市道満１９３－１</t>
  </si>
  <si>
    <t>023-653-8211</t>
  </si>
  <si>
    <t>023-653-8663</t>
  </si>
  <si>
    <t>介護老人保健施設あこがれ</t>
  </si>
  <si>
    <t>山形県天童市荒谷１９７３番地８８４</t>
  </si>
  <si>
    <t>023-652-2801</t>
  </si>
  <si>
    <t>023-652-2802</t>
  </si>
  <si>
    <t>介護老人保健施設ナーシングホームさくらんぼ</t>
  </si>
  <si>
    <t>医療法人敬愛会</t>
  </si>
  <si>
    <t>山形県東根市野田1921番地</t>
  </si>
  <si>
    <t>0237-36-0017</t>
  </si>
  <si>
    <t>0237-36-0018</t>
  </si>
  <si>
    <t>介護老人保健施設ハイマート福原</t>
  </si>
  <si>
    <t>山形県尾花沢市野黒沢５５４番地の２９</t>
  </si>
  <si>
    <t>0237-25-3300</t>
  </si>
  <si>
    <t>0237-25-3302</t>
  </si>
  <si>
    <t>介護老人保健施設ドミール南陽</t>
  </si>
  <si>
    <t>山形県南陽市椚塚９４０</t>
  </si>
  <si>
    <t>0238-40-3888</t>
  </si>
  <si>
    <t>0238-40-3899</t>
  </si>
  <si>
    <t>介護老人保健施設ほなみ荘</t>
  </si>
  <si>
    <t>社会福祉法人南陽</t>
  </si>
  <si>
    <t>山形県南陽市宮内３７５０番地の１</t>
  </si>
  <si>
    <t>0238-47-6000</t>
  </si>
  <si>
    <t>0238-47-6027</t>
  </si>
  <si>
    <t>介護老人保健施設メルヘン</t>
  </si>
  <si>
    <t>山形県東村山郡山辺町大寺竹ノ花１１５２－１</t>
  </si>
  <si>
    <t>023-667-0001</t>
  </si>
  <si>
    <t>023-667-0002</t>
  </si>
  <si>
    <t>介護老人保健施設景雲荘</t>
  </si>
  <si>
    <t>医療法人霞晴堂</t>
  </si>
  <si>
    <t>山形県西村山郡大江町左沢１１８７</t>
  </si>
  <si>
    <t>0237-62-3155</t>
  </si>
  <si>
    <t>0237-62-3156</t>
  </si>
  <si>
    <t>介護老人保健施設紅寿の里</t>
  </si>
  <si>
    <t>山形県西村山郡河北町溝延本丸８番地１</t>
  </si>
  <si>
    <t>0237-73-5850</t>
  </si>
  <si>
    <t>0237-73-5860</t>
  </si>
  <si>
    <t>最上町介護老人保健施設やすらぎ</t>
  </si>
  <si>
    <t>最上町</t>
  </si>
  <si>
    <t>山形県最上郡最上町向町６４番地の３</t>
  </si>
  <si>
    <t>0233-43-3378</t>
  </si>
  <si>
    <t>0233-43-3126</t>
  </si>
  <si>
    <t>舟形徳洲苑</t>
  </si>
  <si>
    <t>医療法人　徳洲会</t>
  </si>
  <si>
    <t>山形県最上郡舟形町富田字富田１３５－１</t>
  </si>
  <si>
    <t>0233-35-2228</t>
  </si>
  <si>
    <t>0233-35-2229</t>
  </si>
  <si>
    <t>医療法人徳洲会　介護老人保健施設　梅花苑</t>
  </si>
  <si>
    <t>医療法人徳洲会</t>
  </si>
  <si>
    <t>山形県最上郡真室川町木ノ下字片渕山１１２５番２８６</t>
  </si>
  <si>
    <t>0233-32-0505</t>
  </si>
  <si>
    <t>0233-32-0506</t>
  </si>
  <si>
    <t>介護老人保健施設かがやきの丘</t>
  </si>
  <si>
    <t>医療法人社団緑愛会</t>
  </si>
  <si>
    <t>山形県東置賜郡川西町下奥田穴澤平３７９６番地２０号</t>
  </si>
  <si>
    <t>0238-42-5000</t>
  </si>
  <si>
    <t>0238-42-5052</t>
  </si>
  <si>
    <t>介護老人保健施設白鷹あゆみの園</t>
  </si>
  <si>
    <t>医療法人社団聰明会</t>
  </si>
  <si>
    <t>山形県西置賜郡白鷹町十王５０８７番地１</t>
  </si>
  <si>
    <t>0238-85-5678</t>
  </si>
  <si>
    <t>0238-85-6888</t>
  </si>
  <si>
    <t>飯豊町介護老人保健施設「美の里」</t>
  </si>
  <si>
    <t>飯豊町</t>
  </si>
  <si>
    <t>山形県西置賜郡飯豊町椿３６５４番１</t>
  </si>
  <si>
    <t>0238-86-2117</t>
  </si>
  <si>
    <t>0238-86-2118</t>
  </si>
  <si>
    <t>医療法人徳洲会介護老人保健施設あかね</t>
  </si>
  <si>
    <t>山形県東田川郡庄内町添津家の下９７</t>
  </si>
  <si>
    <t>0234-51-1100</t>
  </si>
  <si>
    <t>0234-56-2236</t>
  </si>
  <si>
    <t>医療法人徳洲会介護老人保健施設余目徳洲苑</t>
  </si>
  <si>
    <t>山形県東田川郡庄内町松陽１－１－６</t>
  </si>
  <si>
    <t>0234-43-2477</t>
  </si>
  <si>
    <t>0234-43-2991</t>
  </si>
  <si>
    <t>介護老人保健施設みずばしょう</t>
  </si>
  <si>
    <t>一般社団法人鶴岡地区医師会</t>
  </si>
  <si>
    <t>山形県鶴岡市羽黒町後田字谷地田１９１番４号</t>
  </si>
  <si>
    <t>0235-78-0951</t>
  </si>
  <si>
    <t>0235-78-0952</t>
  </si>
  <si>
    <t>医療法人徳洲会　介護老人保健施設　ほのか</t>
  </si>
  <si>
    <t>山形県東田川郡三川町押切新田字深田１番地</t>
  </si>
  <si>
    <t>0235-68-0020</t>
  </si>
  <si>
    <t>0235-68-2208</t>
  </si>
  <si>
    <t>医療法人徳洲会介護老人保健施設徳田山</t>
  </si>
  <si>
    <t>山形県酒田市相沢道脇７</t>
  </si>
  <si>
    <t>0234-61-4040</t>
  </si>
  <si>
    <t>0234-62-3993</t>
  </si>
  <si>
    <t>社会医療法人二本松会介護老人保健施設かなやの里</t>
  </si>
  <si>
    <t>社会医療法人二本松会</t>
  </si>
  <si>
    <t>山形県上山市金谷字下河原１３７０番地</t>
  </si>
  <si>
    <t>023-677-1081</t>
  </si>
  <si>
    <t>06B0100016</t>
  </si>
  <si>
    <t>長岡医院　介護医療院</t>
  </si>
  <si>
    <t>長岡医院</t>
  </si>
  <si>
    <t>山形県山形市七日町四丁目５番２０号</t>
  </si>
  <si>
    <t>023-622-1191</t>
  </si>
  <si>
    <t>023-633-8768</t>
  </si>
  <si>
    <t>06B0400010</t>
  </si>
  <si>
    <t>松田外科医院</t>
  </si>
  <si>
    <t>松田　和久</t>
  </si>
  <si>
    <t>山形県米沢市城西四丁目４番２５号</t>
  </si>
  <si>
    <t>0238-21-1155</t>
  </si>
  <si>
    <t>00238-21-1139</t>
  </si>
  <si>
    <t>06B0400028</t>
  </si>
  <si>
    <t>三友堂介護医療院</t>
  </si>
  <si>
    <t>一般財団法人三友堂病院</t>
  </si>
  <si>
    <t>山形県米沢市成島町３丁目２番９０号</t>
  </si>
  <si>
    <t>0238-21-8100</t>
  </si>
  <si>
    <t>0238-21-8119</t>
  </si>
  <si>
    <t>06B0800011</t>
  </si>
  <si>
    <t>サイトー内科介護医療院</t>
  </si>
  <si>
    <t>医療法人社団健好会サイトー内科</t>
  </si>
  <si>
    <t>山形県酒田市一番町９番９号</t>
  </si>
  <si>
    <t>0234-23-7718</t>
  </si>
  <si>
    <t>06B1500016</t>
  </si>
  <si>
    <t>吉川記念病院　介護医療院</t>
  </si>
  <si>
    <t>医療法人杏山会</t>
  </si>
  <si>
    <t>山形県長井市成田1888番１</t>
  </si>
  <si>
    <t>0238-87-8000</t>
  </si>
  <si>
    <t>0238-83-1212</t>
  </si>
  <si>
    <t>06B1600014</t>
  </si>
  <si>
    <t>天童温泉篠田介護医療院</t>
  </si>
  <si>
    <t>医療法人　篠田好生会</t>
  </si>
  <si>
    <t>山形県天童市鎌田一丁目７番1号</t>
  </si>
  <si>
    <t>023-653-5711</t>
  </si>
  <si>
    <t>06B2700011</t>
  </si>
  <si>
    <t>小国町立病院介護医療院</t>
  </si>
  <si>
    <t>小国町立病院</t>
  </si>
  <si>
    <t>山形県西置賜郡小国町あけぼの一丁目1番地</t>
  </si>
  <si>
    <t>0238-61-1111</t>
  </si>
  <si>
    <t>0238-61-1115</t>
  </si>
  <si>
    <t>06B3000015</t>
  </si>
  <si>
    <t>三川病院介護医療院</t>
  </si>
  <si>
    <t>山形県東田川郡三川町横山字堤39番</t>
  </si>
  <si>
    <t>0235-68-0150</t>
  </si>
  <si>
    <t>0235-68-0171</t>
  </si>
  <si>
    <t>認知症高齢者グループホーム敬寿園</t>
  </si>
  <si>
    <t>やすらぎ苑山形</t>
  </si>
  <si>
    <t>株式会社東北医療福祉システムズ</t>
  </si>
  <si>
    <t>山形県山形市東山形一丁目４番１２号</t>
  </si>
  <si>
    <t>023-625-0661</t>
  </si>
  <si>
    <t>グループホームとかみ楽生苑</t>
  </si>
  <si>
    <t>山形県山形市富神前１１番地</t>
  </si>
  <si>
    <t>023-646-5650</t>
  </si>
  <si>
    <t>023-646-5651</t>
  </si>
  <si>
    <t>フラワー小姓町</t>
  </si>
  <si>
    <t>医療法人東北医療福祉会</t>
  </si>
  <si>
    <t>山形県山形市小姓町７番１５号</t>
  </si>
  <si>
    <t>023-625-7210</t>
  </si>
  <si>
    <t>023-625-7265</t>
  </si>
  <si>
    <t>オークランドホーム荒楯町さくら苑</t>
  </si>
  <si>
    <t>オークランドホーム株式会社</t>
  </si>
  <si>
    <t>山形県山形市荒楯町二丁目１８番７号</t>
  </si>
  <si>
    <t>023-633-2350</t>
  </si>
  <si>
    <t>023-632-1525</t>
  </si>
  <si>
    <t>フラワー吉原</t>
  </si>
  <si>
    <t>山形県山形市南館三丁目２1番５０号</t>
  </si>
  <si>
    <t>023-647-5051</t>
  </si>
  <si>
    <t>023-645-7560</t>
  </si>
  <si>
    <t>グループホームはなみずき</t>
  </si>
  <si>
    <t>株式会社ケアセンターはなみずき</t>
  </si>
  <si>
    <t>山形県山形市深町一丁目９番１４号（南の家ユニット）二丁目２番２５号</t>
  </si>
  <si>
    <t>023-644-2777</t>
  </si>
  <si>
    <t>023-644-2778</t>
  </si>
  <si>
    <t>グループホーム友結</t>
  </si>
  <si>
    <t>山形県山形市桜田西一丁目１３番９号</t>
  </si>
  <si>
    <t>023-615-2201</t>
  </si>
  <si>
    <t>023-615-2202</t>
  </si>
  <si>
    <t>オークランドホーム南原町木洩れ陽</t>
  </si>
  <si>
    <t>山形県山形市南原町三丁目１１番１号</t>
  </si>
  <si>
    <t>023-622-9002</t>
  </si>
  <si>
    <t>グループホーム馬見ケ崎</t>
  </si>
  <si>
    <t>山形県山形市桧町一丁目１７番２３号</t>
  </si>
  <si>
    <t>023-682-7556</t>
  </si>
  <si>
    <t>023-682-7559</t>
  </si>
  <si>
    <t>グループホームもも太郎さん(黄金)</t>
  </si>
  <si>
    <t>株式会社ジェイバック</t>
  </si>
  <si>
    <t>山形県山形市黄金８１番１号</t>
  </si>
  <si>
    <t>023-646-6577</t>
  </si>
  <si>
    <t>グループホーム北山形</t>
  </si>
  <si>
    <t>山形県山形市嶋北三丁目１０番６号</t>
  </si>
  <si>
    <t>023-664-0788</t>
  </si>
  <si>
    <t>023-681-2801</t>
  </si>
  <si>
    <t>人生の楽園</t>
  </si>
  <si>
    <t>有限会社エーペック</t>
  </si>
  <si>
    <t>山形県山形市風間字北向１２６１番１</t>
  </si>
  <si>
    <t>023-686-4482</t>
  </si>
  <si>
    <t>023-686-5506</t>
  </si>
  <si>
    <t>グループホームピュアグローブ</t>
  </si>
  <si>
    <t>特定非営利活動法人米沢清友会</t>
  </si>
  <si>
    <t>山形県米沢市通町二丁目５番６２号</t>
  </si>
  <si>
    <t>0238-21-1967</t>
  </si>
  <si>
    <t>さんゆうグループホーム ふぃりあ</t>
  </si>
  <si>
    <t>株式会社三友医療</t>
  </si>
  <si>
    <t>山形県米沢市万世町桑山４６６０番地</t>
  </si>
  <si>
    <t>0238-28-5720</t>
  </si>
  <si>
    <t>グループホーム ピュアフォレスト</t>
  </si>
  <si>
    <t>山形県米沢市三沢２６１０６番地１４</t>
  </si>
  <si>
    <t>0238-21-1973</t>
  </si>
  <si>
    <t>0238-21-1971</t>
  </si>
  <si>
    <t>グループホームこもれびの家</t>
  </si>
  <si>
    <t>有限会社敬愛会</t>
  </si>
  <si>
    <t>山形県米沢市花沢３６１２番地の１</t>
  </si>
  <si>
    <t>0238-37-8065</t>
  </si>
  <si>
    <t>0238-37-8066</t>
  </si>
  <si>
    <t>グループホーム楓の家</t>
  </si>
  <si>
    <t>山形県米沢市金池６丁目８番地２６号</t>
  </si>
  <si>
    <t>0238-21-7222</t>
  </si>
  <si>
    <t>0238-21-7211</t>
  </si>
  <si>
    <t>グループホームふきのとう</t>
  </si>
  <si>
    <t>グループホームふきのとう株式会社</t>
  </si>
  <si>
    <t>山形県米沢市塩井町塩野２０５７番地</t>
  </si>
  <si>
    <t>0238-23-5796</t>
  </si>
  <si>
    <t>0238-21-5616</t>
  </si>
  <si>
    <t>グループホームやまぼうし</t>
  </si>
  <si>
    <t>株式会社菊地組</t>
  </si>
  <si>
    <t>山形県米沢市直江町１番５号</t>
  </si>
  <si>
    <t>0238-22-6660</t>
  </si>
  <si>
    <t>0238-22-6625</t>
  </si>
  <si>
    <t>グループホームもも太郎さん米沢</t>
  </si>
  <si>
    <t>山形県米沢市通町５丁目３－４６</t>
  </si>
  <si>
    <t>0238-37-0845</t>
  </si>
  <si>
    <t>0238-37-0846</t>
  </si>
  <si>
    <t>グループホーム成島園</t>
  </si>
  <si>
    <t>山形県米沢市広幡町成島字窪平山２１２０－５</t>
  </si>
  <si>
    <t>0238-36-1003</t>
  </si>
  <si>
    <t>0238-36-1004</t>
  </si>
  <si>
    <t>グループホーム東陽館</t>
  </si>
  <si>
    <t>有限会社ＨＹＯコーポレーション</t>
  </si>
  <si>
    <t>山形県米沢市城北１丁目２－５</t>
  </si>
  <si>
    <t>0238-37-8181</t>
  </si>
  <si>
    <t>0238-37-8010</t>
  </si>
  <si>
    <t>グループホームかけはし</t>
  </si>
  <si>
    <t>グループホームひだまりの家</t>
  </si>
  <si>
    <t>山形県鶴岡市茅原町２７番１号</t>
  </si>
  <si>
    <t>0235-25-5502</t>
  </si>
  <si>
    <t>0235-25-5501</t>
  </si>
  <si>
    <t>グループホームなずな</t>
  </si>
  <si>
    <t>ぷらすはーと株式会社</t>
  </si>
  <si>
    <t>山形県鶴岡市神明町１５番１５号</t>
  </si>
  <si>
    <t>0235-64-1303</t>
  </si>
  <si>
    <t>0235-64-1304</t>
  </si>
  <si>
    <t>グループホームなでしこ</t>
  </si>
  <si>
    <t>山形県鶴岡市斎藤川原字間々下３５番</t>
  </si>
  <si>
    <t>0235-25-5613</t>
  </si>
  <si>
    <t>0235-25-5612</t>
  </si>
  <si>
    <t>グループホームひまわり</t>
  </si>
  <si>
    <t>グループホーム「コスモス」</t>
  </si>
  <si>
    <t>株式会社コンパス</t>
  </si>
  <si>
    <t>山形県鶴岡市西茅原町21番1６</t>
  </si>
  <si>
    <t>0235-23-5858</t>
  </si>
  <si>
    <t>0235-23-5870</t>
  </si>
  <si>
    <t>認知症高齢者グループホーム「和心」ふじ荘</t>
  </si>
  <si>
    <t>十和建設株式会社</t>
  </si>
  <si>
    <t>山形県鶴岡市八色木字西野３３５番地１</t>
  </si>
  <si>
    <t>0235-78-2620</t>
  </si>
  <si>
    <t>0235-78-2621</t>
  </si>
  <si>
    <t>あった家きゃっと</t>
  </si>
  <si>
    <t>有限会社キャットハンドサービス</t>
  </si>
  <si>
    <t>山形県鶴岡市藤島字笹花４８－１２</t>
  </si>
  <si>
    <t>0235-64-6042</t>
  </si>
  <si>
    <t>0235-64-6043</t>
  </si>
  <si>
    <t>認知症対応型グループホーム「ほなみ」</t>
  </si>
  <si>
    <t>山形県酒田市本楯前田１２７番地の２</t>
  </si>
  <si>
    <t>0234-91-7123</t>
  </si>
  <si>
    <t>0234-91-7151</t>
  </si>
  <si>
    <t>グループホームあらた</t>
  </si>
  <si>
    <t>特定非営利活動法人あらた</t>
  </si>
  <si>
    <t>山形県酒田市東町一丁目１５番地の２５</t>
  </si>
  <si>
    <t>0234-23-5961</t>
  </si>
  <si>
    <t>グループホームはまゆう</t>
  </si>
  <si>
    <t>山形県酒田市宮野浦三丁目２０番１号</t>
  </si>
  <si>
    <t>0234-31-4466</t>
  </si>
  <si>
    <t>グループホームひより</t>
  </si>
  <si>
    <t>山形県酒田市京田二丁目６９番７</t>
  </si>
  <si>
    <t>0234-31-3377</t>
  </si>
  <si>
    <t>0234-31-3376</t>
  </si>
  <si>
    <t>グループホーム明日葉</t>
  </si>
  <si>
    <t>山形県酒田市曙町２丁目２４番地の２</t>
  </si>
  <si>
    <t>0234-26-7173</t>
  </si>
  <si>
    <t>グループホームまいづる</t>
  </si>
  <si>
    <t>株式会社ケアサービス鳥海</t>
  </si>
  <si>
    <t>山形県酒田市麓字横道１０番地８</t>
  </si>
  <si>
    <t>0234-64-3321</t>
  </si>
  <si>
    <t>0234-64-3339</t>
  </si>
  <si>
    <t>グループホームふれんど</t>
  </si>
  <si>
    <t>株式会社ふれんど</t>
  </si>
  <si>
    <t>山形県酒田市古湊町９番８号</t>
  </si>
  <si>
    <t>0234-35-1210</t>
  </si>
  <si>
    <t>0234-34-4180</t>
  </si>
  <si>
    <t>グループホーム大手町</t>
  </si>
  <si>
    <t>ふるさと企画有限会社</t>
  </si>
  <si>
    <t>山形県新庄市大手町２番８３号</t>
  </si>
  <si>
    <t>0233-23-8080</t>
  </si>
  <si>
    <t>0233-23-8083</t>
  </si>
  <si>
    <t>認知症対応型共同生活介護グループホームふきのとう</t>
  </si>
  <si>
    <t>山形県新庄市鳥越字駒場４５１９番２</t>
  </si>
  <si>
    <t>0233-28-0771</t>
  </si>
  <si>
    <t>0233-28-0772</t>
  </si>
  <si>
    <t>寒河江やすらぎの里認知症高齢者グループホーム</t>
  </si>
  <si>
    <t>山形県寒河江市寒河江本楯二丁目２４番地１</t>
  </si>
  <si>
    <t>グループホームあしたば</t>
  </si>
  <si>
    <t>有限会社ウェルネスさがえ</t>
  </si>
  <si>
    <t>山形県寒河江市西根字石川西２９４番地の３</t>
  </si>
  <si>
    <t>0237-83-1622</t>
  </si>
  <si>
    <t>0237-83-1623</t>
  </si>
  <si>
    <t>グループホームみずほ</t>
  </si>
  <si>
    <t>山形県上山市牧野字妻神１６１５番</t>
  </si>
  <si>
    <t>023-677-2122</t>
  </si>
  <si>
    <t>023-677-2120</t>
  </si>
  <si>
    <t>グループホーム笑顔</t>
  </si>
  <si>
    <t>山形県上山市弁天二丁目２番４５号</t>
  </si>
  <si>
    <t>023-672-8510</t>
  </si>
  <si>
    <t>023-672-6770</t>
  </si>
  <si>
    <t>グループホーム香紅の里</t>
  </si>
  <si>
    <t>山形県村山市楯岡俵町２０番１９号</t>
  </si>
  <si>
    <t>0237-52-1001</t>
  </si>
  <si>
    <t>0237-52-1102</t>
  </si>
  <si>
    <t>グループホーム「さくらの家」指定認知症対応型共同生活介護事業所</t>
  </si>
  <si>
    <t>有限会社さくら商会</t>
  </si>
  <si>
    <t>山形県長井市平山９１１番２１</t>
  </si>
  <si>
    <t>0238-83-3338</t>
  </si>
  <si>
    <t>0238-83-3337</t>
  </si>
  <si>
    <t>グループホームリバーヒル長井</t>
  </si>
  <si>
    <t>山形県長井市寺泉３０８１番地２１</t>
  </si>
  <si>
    <t>0238-84-8550</t>
  </si>
  <si>
    <t>0238-84-8551</t>
  </si>
  <si>
    <t>ラ・フォーレ天童グループホーム</t>
  </si>
  <si>
    <t>社会福祉法人睦会</t>
  </si>
  <si>
    <t>山形県天童市道満１７６番地の１</t>
  </si>
  <si>
    <t>023-658-8707</t>
  </si>
  <si>
    <t>023-658-8788</t>
  </si>
  <si>
    <t>ケアステーション２１清池（グループホーム）</t>
  </si>
  <si>
    <t>株式会社東北福祉サービス</t>
  </si>
  <si>
    <t>山形県天童市清池３８番地の３</t>
  </si>
  <si>
    <t>023-658-1050</t>
  </si>
  <si>
    <t>023-658-1051</t>
  </si>
  <si>
    <t>ハートステーション西原（グループホーム）</t>
  </si>
  <si>
    <t>山形県天童市乱川１５７９番地５３</t>
  </si>
  <si>
    <t>023-658-8477</t>
  </si>
  <si>
    <t>023-658-8488</t>
  </si>
  <si>
    <t>ライフステーション寺津（グループホーム）</t>
  </si>
  <si>
    <t>山形県天童市藤内新田字天神塚２０６番４</t>
  </si>
  <si>
    <t>023-656-9630</t>
  </si>
  <si>
    <t>023-656-9631</t>
  </si>
  <si>
    <t>グループホームさくらんぼ</t>
  </si>
  <si>
    <t>山形県東根市野田１９２４番地</t>
  </si>
  <si>
    <t>0237-41-2828</t>
  </si>
  <si>
    <t>0237-43-1001</t>
  </si>
  <si>
    <t>ハイマート福原グループホーム</t>
  </si>
  <si>
    <t>山形県尾花沢市野黒沢５５４番地の３５</t>
  </si>
  <si>
    <t>0237-24-2102</t>
  </si>
  <si>
    <t>0237-25-2255</t>
  </si>
  <si>
    <t>こぶし荘認知症高齢者グループホームこぶしの家</t>
  </si>
  <si>
    <t>グループホームゆらり</t>
  </si>
  <si>
    <t>山形県南陽市椚塚１８９６番地１３号</t>
  </si>
  <si>
    <t>0238-43-8123</t>
  </si>
  <si>
    <t>0238-43-8121</t>
  </si>
  <si>
    <t>グループホームメルヘン</t>
  </si>
  <si>
    <t>山形県東村山郡山辺町大寺１１３２番５</t>
  </si>
  <si>
    <t>023-667-0850</t>
  </si>
  <si>
    <t>023-667-0851</t>
  </si>
  <si>
    <t>ライトステーション中山（グループホーム）</t>
  </si>
  <si>
    <t>山形県東村山郡中山町土橋２２番地１７</t>
  </si>
  <si>
    <t>023-663-1125</t>
  </si>
  <si>
    <t>023-663-1135</t>
  </si>
  <si>
    <t>グループホーム　かほく</t>
  </si>
  <si>
    <t>山形県西村山郡河北町谷地字砂田２０７－１</t>
  </si>
  <si>
    <t>0237-71-1201</t>
  </si>
  <si>
    <t>0237-71-1202</t>
  </si>
  <si>
    <t>グループホームあさひ</t>
  </si>
  <si>
    <t>山形県西村山郡朝日町宮宿３２０番地の６</t>
  </si>
  <si>
    <t>0237-67-7766</t>
  </si>
  <si>
    <t>0237-83-7877</t>
  </si>
  <si>
    <t>最上町認知症高齢者グループホームやすらぎの家</t>
  </si>
  <si>
    <t>グループホーム薬師温泉</t>
  </si>
  <si>
    <t>有限会社オキコウ</t>
  </si>
  <si>
    <t>山形県東置賜郡川西町西大塚字横道１３５４－１３</t>
  </si>
  <si>
    <t>0238-46-2255</t>
  </si>
  <si>
    <t>グループホームはやま荘</t>
  </si>
  <si>
    <t>有限会社葉山</t>
  </si>
  <si>
    <t>山形県東置賜郡高畠町高畠５３０番地の１</t>
  </si>
  <si>
    <t>0238-52-5451</t>
  </si>
  <si>
    <t>0238-52-5452</t>
  </si>
  <si>
    <t>グループホームひめさゆり荘</t>
  </si>
  <si>
    <t>0238-74-2525</t>
  </si>
  <si>
    <t>グループホーム満天の家</t>
  </si>
  <si>
    <t>山形県西置賜郡小国町幸町６番１号</t>
  </si>
  <si>
    <t>0238-62-3311</t>
  </si>
  <si>
    <t>0238-62-3233</t>
  </si>
  <si>
    <t>グループホームふじの花荘</t>
  </si>
  <si>
    <t>グループホーム「ひまわりの丘」</t>
  </si>
  <si>
    <t>山形県東田川郡庄内町松陽一丁目１番地６</t>
  </si>
  <si>
    <t>0234-45-1050</t>
  </si>
  <si>
    <t>グループホームのんき</t>
  </si>
  <si>
    <t>有限会社和のどか</t>
  </si>
  <si>
    <t>山形県東田川郡三川町猪子字下堀田２３０番地１</t>
  </si>
  <si>
    <t>0235-68-1750</t>
  </si>
  <si>
    <t>グループホーム「ママ家」</t>
  </si>
  <si>
    <t>株式会社互恵</t>
  </si>
  <si>
    <t>山形県鶴岡市常盤木字関口１０３番地３号</t>
  </si>
  <si>
    <t>0235-78-7900</t>
  </si>
  <si>
    <t>0235-78-7901</t>
  </si>
  <si>
    <t>グループホームかたくり荘</t>
  </si>
  <si>
    <t>山形県鶴岡市熊出字東村１５７番地の２</t>
  </si>
  <si>
    <t>0235-53-3900</t>
  </si>
  <si>
    <t>グループホームはぐろの里</t>
  </si>
  <si>
    <t>株式会社はぐろの里</t>
  </si>
  <si>
    <t>山形県鶴岡市羽黒町荒川字谷地堰４２番地１</t>
  </si>
  <si>
    <t>0235-26-0120</t>
  </si>
  <si>
    <t>0235-26-0121</t>
  </si>
  <si>
    <t>あっとホームのんき</t>
  </si>
  <si>
    <t>山形県東田川郡三川町猪子字大堰端３３６番地</t>
  </si>
  <si>
    <t>認知症高齢者グループホームなごみ</t>
  </si>
  <si>
    <t>特定非営利活動法人大地</t>
  </si>
  <si>
    <t>山形県鶴岡市羽黒町赤川字熊坂４７番３</t>
  </si>
  <si>
    <t>0235-62-4331</t>
  </si>
  <si>
    <t>0235-62-3190</t>
  </si>
  <si>
    <t>グループホームやまゆり</t>
  </si>
  <si>
    <t>株式会社狩川佐藤組</t>
  </si>
  <si>
    <t>山形県東田川郡庄内町狩川字小縄３番３</t>
  </si>
  <si>
    <t>0234-56-2422</t>
  </si>
  <si>
    <t>0234-56-2423</t>
  </si>
  <si>
    <t>コミュニティママ家</t>
  </si>
  <si>
    <t>山形県鶴岡市中田字追分１６２番地２号</t>
  </si>
  <si>
    <t>0235-57-5050</t>
  </si>
  <si>
    <t>0235-57-5105</t>
  </si>
  <si>
    <t>グループホームみかわ</t>
  </si>
  <si>
    <t>山形県東田川郡三川町青山字筬元２２番１</t>
  </si>
  <si>
    <t>0235-68-1088</t>
  </si>
  <si>
    <t>0235-68-1081</t>
  </si>
  <si>
    <t>グループホームねずがせき</t>
  </si>
  <si>
    <t>株式会社ケアサービスつきみ</t>
  </si>
  <si>
    <t>山形県鶴岡市鼠ケ関字横路９番３号</t>
  </si>
  <si>
    <t>0235-48-4555</t>
  </si>
  <si>
    <t>グループホームみどり</t>
  </si>
  <si>
    <t>山形県酒田市砂越緑町五丁目４３番地</t>
  </si>
  <si>
    <t>0234-61-7551</t>
  </si>
  <si>
    <t>0234-61-7552</t>
  </si>
  <si>
    <t>グループホームこうらく</t>
  </si>
  <si>
    <t>山形県酒田市小泉字前田４４番地</t>
  </si>
  <si>
    <t>0234-64-3704</t>
  </si>
  <si>
    <t>グループホームなごやか</t>
  </si>
  <si>
    <t>有限会社ほほえみの里</t>
  </si>
  <si>
    <t>山形県飽海郡遊佐町江地字中屋敷田３番地の７</t>
  </si>
  <si>
    <t>0234-71-5575</t>
  </si>
  <si>
    <t>グループホーム燦燦</t>
  </si>
  <si>
    <t>株式会社ＭＳＣ</t>
  </si>
  <si>
    <t>山形県飽海郡遊佐町遊佐字南大坪１２番地１</t>
  </si>
  <si>
    <t>0234-72-5900</t>
  </si>
  <si>
    <t>0234-72-5905</t>
  </si>
  <si>
    <t>グループホーム眺海</t>
  </si>
  <si>
    <t>株式会社樫の木</t>
  </si>
  <si>
    <t>山形県酒田市山寺字宅地１５９番地</t>
  </si>
  <si>
    <t>0234-62-2730</t>
  </si>
  <si>
    <t>グループホームまつやま</t>
  </si>
  <si>
    <t>山形県酒田市西田１２番５</t>
  </si>
  <si>
    <t>0234-61-4088</t>
  </si>
  <si>
    <t>0234-61-4087</t>
  </si>
  <si>
    <t>グループホーム嶋</t>
  </si>
  <si>
    <t>山形県山形市嶋南一丁目9番7号</t>
  </si>
  <si>
    <t>023-682-7171</t>
  </si>
  <si>
    <t>023-682-7181</t>
  </si>
  <si>
    <t>みはたの里</t>
  </si>
  <si>
    <t>山形県山形市美畑町4番35号</t>
  </si>
  <si>
    <t>023-666-6678</t>
  </si>
  <si>
    <t>023-666-6679</t>
  </si>
  <si>
    <t>認知症高齢者グループホーム沼木敬寿園</t>
  </si>
  <si>
    <t>山形県山形市沼木６９</t>
  </si>
  <si>
    <t>023-674-9888</t>
  </si>
  <si>
    <t>023-646-2322</t>
  </si>
  <si>
    <t>グループホーム　おおさと</t>
  </si>
  <si>
    <t>山形県山形市中野469番6</t>
  </si>
  <si>
    <t>023-665-5170</t>
  </si>
  <si>
    <t>グループホーム鈴川</t>
  </si>
  <si>
    <t>社会福祉法人山形市社会福祉協議会</t>
  </si>
  <si>
    <t>山形県山形市大野目一丁目4番62号</t>
  </si>
  <si>
    <t>023-674-9045</t>
  </si>
  <si>
    <t>023-674-9046</t>
  </si>
  <si>
    <t>グループホームつばさ金井</t>
  </si>
  <si>
    <t>株式会社ユニバーサル山形</t>
  </si>
  <si>
    <t>山形県山形市志戸田１６８５番地１</t>
  </si>
  <si>
    <t>023-666-6578</t>
  </si>
  <si>
    <t>023-666-6579</t>
  </si>
  <si>
    <t>指定認知症対応型共同生活介護事業所　グループホームなごみの里</t>
  </si>
  <si>
    <t>山形県山形市飯塚町１４４７番地４</t>
  </si>
  <si>
    <t>023-666-3237</t>
  </si>
  <si>
    <t>らくせいグループホーム南館</t>
  </si>
  <si>
    <t>医療法人社団楽聖会</t>
  </si>
  <si>
    <t>山形県山形市南館1－1－32</t>
  </si>
  <si>
    <t>023-676-6166</t>
  </si>
  <si>
    <t>023-676-8117</t>
  </si>
  <si>
    <t>愛の家グループホーム山形前田町</t>
  </si>
  <si>
    <t>メディカル・ケア・サービス東北株式会社</t>
  </si>
  <si>
    <t>山形県山形市前田町９番３号</t>
  </si>
  <si>
    <t>023-616-3327</t>
  </si>
  <si>
    <t>023-616-3328</t>
  </si>
  <si>
    <t>グループホーム　あすなろ窪田</t>
  </si>
  <si>
    <t>特定非営利活動法人ひのき</t>
  </si>
  <si>
    <t>山形県米沢市窪田町窪田１４２１番地１</t>
  </si>
  <si>
    <t>0238-37-2070</t>
  </si>
  <si>
    <t>0238-37-2081</t>
  </si>
  <si>
    <t>グループホーム　あすなろ白旗</t>
  </si>
  <si>
    <t>山形県米沢市三沢字白旗壱八の２６１１３番地６５</t>
  </si>
  <si>
    <t>0238-21-5260</t>
  </si>
  <si>
    <t>0238-21-5268</t>
  </si>
  <si>
    <t>グループホーム「結いのき」</t>
  </si>
  <si>
    <t>特定非営利活動法人結いのき</t>
  </si>
  <si>
    <t>山形県米沢市花沢町2695番地の4</t>
  </si>
  <si>
    <t>0238-37-0960</t>
  </si>
  <si>
    <t>0238-37-0961</t>
  </si>
  <si>
    <t>グループホーム　こもれび</t>
  </si>
  <si>
    <t>山形県鶴岡市八色木字西野３３５－５</t>
  </si>
  <si>
    <t>0235-33-8920</t>
  </si>
  <si>
    <t>0235-33-8921</t>
  </si>
  <si>
    <t>グループホームなな草</t>
  </si>
  <si>
    <t>山形県鶴岡市外内島字石名田８２番２３号</t>
  </si>
  <si>
    <t>0235-33-8853</t>
  </si>
  <si>
    <t>グループホームはちもり</t>
  </si>
  <si>
    <t>社会福祉法人鶴岡市社会福祉協議会</t>
  </si>
  <si>
    <t>山形県鶴岡市三瀬字菖蒲田６４番２</t>
  </si>
  <si>
    <t>0235-64-0122</t>
  </si>
  <si>
    <t>0235-73-3955</t>
  </si>
  <si>
    <t>グループホームなごみ２号館</t>
  </si>
  <si>
    <t>山形県鶴岡市羽黒町三ツ橋字向田４６番３</t>
  </si>
  <si>
    <t>0235-62-4881</t>
  </si>
  <si>
    <t>0235-62-4883</t>
  </si>
  <si>
    <t>ニチイケアセンターこまぎはら</t>
  </si>
  <si>
    <t>山形県鶴岡市日枝字鳥居上38番１号</t>
  </si>
  <si>
    <t>0235-28-1025</t>
  </si>
  <si>
    <t>0235-28-1026</t>
  </si>
  <si>
    <t>グループホーム和楽居</t>
  </si>
  <si>
    <t>山形県鶴岡市日枝字海老島６３番５</t>
  </si>
  <si>
    <t>0235-33-8931</t>
  </si>
  <si>
    <t>0235-33-8908</t>
  </si>
  <si>
    <t>グループホームいろ花の里</t>
  </si>
  <si>
    <t>株式会社ライフネット</t>
  </si>
  <si>
    <t>山形県鶴岡市下山添字中通３９番地１</t>
  </si>
  <si>
    <t>0235-78-7338</t>
  </si>
  <si>
    <t>0235-57-5181</t>
  </si>
  <si>
    <t>グループホームはもれび</t>
  </si>
  <si>
    <t>山形県鶴岡市下山添字茶屋川原７５番地</t>
  </si>
  <si>
    <t>0235-57-5200</t>
  </si>
  <si>
    <t>0235-57-5202</t>
  </si>
  <si>
    <t>グループホームかけはし南館</t>
  </si>
  <si>
    <t>山形県鶴岡市民田字船附193番</t>
  </si>
  <si>
    <t>JA鶴岡グループホーム愛あい館</t>
  </si>
  <si>
    <t>鶴岡市農業協同組合</t>
  </si>
  <si>
    <t>山形県鶴岡市大山字中道92番2</t>
  </si>
  <si>
    <t>0235-64-0605</t>
  </si>
  <si>
    <t>グループホームそよ風の森</t>
  </si>
  <si>
    <t>有限会社そよ風の森</t>
  </si>
  <si>
    <t>山形県鶴岡市下川字龍花崎41番1035号</t>
  </si>
  <si>
    <t>0235-68-5860</t>
  </si>
  <si>
    <t>グループホームライフケア黒森</t>
  </si>
  <si>
    <t>0234-92-3372</t>
  </si>
  <si>
    <t>グループホーム亀ヶ崎</t>
  </si>
  <si>
    <t>山形県酒田市亀ケ崎４丁目１番１４号</t>
  </si>
  <si>
    <t>0234-21-0880</t>
  </si>
  <si>
    <t>グループホームサン・シティ</t>
  </si>
  <si>
    <t>山形県酒田市曙町二丁目２８番地の５</t>
  </si>
  <si>
    <t>0234-26-7810</t>
  </si>
  <si>
    <t>グループホーム　結い</t>
  </si>
  <si>
    <t>庄内みどり農業協同組合</t>
  </si>
  <si>
    <t>山形県酒田市千日町４－４</t>
  </si>
  <si>
    <t>0234-33-2255</t>
  </si>
  <si>
    <t>0234-33-6344</t>
  </si>
  <si>
    <t>グループホーム　結ぶ</t>
  </si>
  <si>
    <t>山形県酒田市熊手島字道の下熊興屋17番1</t>
  </si>
  <si>
    <t>0234-43-6334</t>
  </si>
  <si>
    <t>0234-26-5562</t>
  </si>
  <si>
    <t>グループホーム大手町　和心</t>
  </si>
  <si>
    <t>山形県新庄市大手町１番２５号</t>
  </si>
  <si>
    <t>0233-23-6130</t>
  </si>
  <si>
    <t>グループホームつばさ栄町</t>
  </si>
  <si>
    <t>山形県寒河江市寒河江字横道１３番地の２</t>
  </si>
  <si>
    <t>0237-85-1725</t>
  </si>
  <si>
    <t>グループホーム　スマイルしばはし</t>
  </si>
  <si>
    <t>山形県寒河江市柴橋１６３４番地の６</t>
  </si>
  <si>
    <t>0237-85-4884</t>
  </si>
  <si>
    <t>フラワーさがえ</t>
  </si>
  <si>
    <t>株式会社　東日本医療福祉研究所</t>
  </si>
  <si>
    <t>山形県寒河江市寒河江字小和田41-5</t>
  </si>
  <si>
    <t>0237-83-1022</t>
  </si>
  <si>
    <t>0237-83-1026</t>
  </si>
  <si>
    <t>グループホームながすず</t>
  </si>
  <si>
    <t>グループホーム　美咲の木</t>
  </si>
  <si>
    <t>有限会社　スダ</t>
  </si>
  <si>
    <t>山形県上山市美咲町一丁目2番18号</t>
  </si>
  <si>
    <t>グループホーム村山</t>
  </si>
  <si>
    <t>山形県村山市富並１４６９番９</t>
  </si>
  <si>
    <t>0237-52-7033</t>
  </si>
  <si>
    <t>0237-57-2155</t>
  </si>
  <si>
    <t>グループホーム風ぐるま</t>
  </si>
  <si>
    <t>株式会社キュアドリーム</t>
  </si>
  <si>
    <t>山形県長井市今泉２９４５－３</t>
  </si>
  <si>
    <t>0238-88-9500</t>
  </si>
  <si>
    <t>0238-88-5581</t>
  </si>
  <si>
    <t>グループホームリバーヒル長井　館町</t>
  </si>
  <si>
    <t>山形県長井市館町南9-72-10</t>
  </si>
  <si>
    <t>0238-88-3011</t>
  </si>
  <si>
    <t>グループホームすずな</t>
  </si>
  <si>
    <t>山形県長井市寺泉６４１番地</t>
  </si>
  <si>
    <t>0238-87-0327</t>
  </si>
  <si>
    <t>グループホーム　つばさ原町</t>
  </si>
  <si>
    <t>株式会社　ユニバーサル山形</t>
  </si>
  <si>
    <t>山形県天童市原町１４５番地１</t>
  </si>
  <si>
    <t>023-665-0852</t>
  </si>
  <si>
    <t>グループホーム　つるかめ</t>
  </si>
  <si>
    <t>株式会社つるかめ</t>
  </si>
  <si>
    <t>山形県天童市小関一丁目２番３７号</t>
  </si>
  <si>
    <t>023-665-1330</t>
  </si>
  <si>
    <t>023-665-1340</t>
  </si>
  <si>
    <t>グループホームきらめきの里</t>
  </si>
  <si>
    <t>社会福祉法人　みらい</t>
  </si>
  <si>
    <t>グループホーム鎌田</t>
  </si>
  <si>
    <t>山形県天童市鎌田一丁目６番３６号</t>
  </si>
  <si>
    <t>023-674-7770</t>
  </si>
  <si>
    <t>けあビジョンホーム天童</t>
  </si>
  <si>
    <t>株式会社ビジュアルビジョン</t>
  </si>
  <si>
    <t>山形県天童市老野森三丁目6-8</t>
  </si>
  <si>
    <t>023-652-3115</t>
  </si>
  <si>
    <t>ニチイケアセンター神町</t>
  </si>
  <si>
    <t>山形県東根市神町東一丁目１６番５８号</t>
  </si>
  <si>
    <t>0237-49-2821</t>
  </si>
  <si>
    <t>0237-49-2822</t>
  </si>
  <si>
    <t>グループホームソーレ東根</t>
  </si>
  <si>
    <t>山形県東根市温泉町二丁目５番１５号</t>
  </si>
  <si>
    <t>0237-43-7727</t>
  </si>
  <si>
    <t>グループホームとうごう</t>
  </si>
  <si>
    <t>山形県東根市泉郷386番地1</t>
  </si>
  <si>
    <t>0237-41-5022</t>
  </si>
  <si>
    <t>0237-41-5023</t>
  </si>
  <si>
    <t>グループホーム「ぬくもりの家」</t>
  </si>
  <si>
    <t>山形県南陽市椚塚９２９番地</t>
  </si>
  <si>
    <t>0238-43-4171</t>
  </si>
  <si>
    <t>0238-40-3286</t>
  </si>
  <si>
    <t>グループホーム桜の里双葉</t>
  </si>
  <si>
    <t>山形県南陽市椚塚１６３２番地１９</t>
  </si>
  <si>
    <t>0238-40-2211</t>
  </si>
  <si>
    <t>グループホーム沖郷</t>
  </si>
  <si>
    <t>株式会社カインド・ホーム</t>
  </si>
  <si>
    <t>山形県南陽市若狭郷屋玉ノ木７９７－３</t>
  </si>
  <si>
    <t>0238-43-6523</t>
  </si>
  <si>
    <t>ＮＰＯ法人ひのき　グループホームあすなろ南陽</t>
  </si>
  <si>
    <t>山形県南陽市宮内２７６７番地１５</t>
  </si>
  <si>
    <t>0238-59-5320</t>
  </si>
  <si>
    <t>ＮＰＯ法人ひのき　グランデージあすなろ川樋</t>
  </si>
  <si>
    <t>山形県南陽市新田５７７番地</t>
  </si>
  <si>
    <t>0238-43-5566</t>
  </si>
  <si>
    <t>0238-43-6644</t>
  </si>
  <si>
    <t>認知症対応型共同生活介護　グループホームこころ</t>
  </si>
  <si>
    <t>山形県西村山郡河北町溝延字本丸８－１</t>
  </si>
  <si>
    <t>0237-73-5853</t>
  </si>
  <si>
    <t>リーフステーション谷地（グループホーム）</t>
  </si>
  <si>
    <t>山形県西村山郡河北町谷地字砂田１１５番地の１</t>
  </si>
  <si>
    <t>グループホーム大江</t>
  </si>
  <si>
    <t>山形県西村山郡大江町左沢５３６番地の１</t>
  </si>
  <si>
    <t>0237-62-6615</t>
  </si>
  <si>
    <t>0237-62-6616</t>
  </si>
  <si>
    <t>もも太郎さん（大石田）</t>
  </si>
  <si>
    <t>山形県北村山郡大石田町桂木町2-3</t>
  </si>
  <si>
    <t>0237-35-5517</t>
  </si>
  <si>
    <t>グループホーム　やまなみ</t>
  </si>
  <si>
    <t>特定非営利活動法人　やまなみ</t>
  </si>
  <si>
    <t>山形県最上郡最上町向町５－１０</t>
  </si>
  <si>
    <t>0233-43-3606</t>
  </si>
  <si>
    <t>グループホーム　紅芭</t>
  </si>
  <si>
    <t>株式会社くれりあ</t>
  </si>
  <si>
    <t>山形県最上郡戸沢村津谷鞭打野2096-1</t>
  </si>
  <si>
    <t>0233-72-9339</t>
  </si>
  <si>
    <t>0233-72-9338</t>
  </si>
  <si>
    <t>もも太郎さん（高畠）</t>
  </si>
  <si>
    <t>山形県東置賜郡高畠町深沼１９１番地の３</t>
  </si>
  <si>
    <t>0238-40-0554</t>
  </si>
  <si>
    <t>グループホーム新緑の丘</t>
  </si>
  <si>
    <t>社会福祉法人緑愛会</t>
  </si>
  <si>
    <t>山形県東置賜郡川西町下奥田字穴澤平３７９６番地６５号</t>
  </si>
  <si>
    <t>0238-54-0081</t>
  </si>
  <si>
    <t>0238-54-0082</t>
  </si>
  <si>
    <t>さわやかグループホームたかはた</t>
  </si>
  <si>
    <t>山形県東置賜郡高畠町高畠１１８１－３</t>
  </si>
  <si>
    <t>0238-51-1165</t>
  </si>
  <si>
    <t>0238-51-1164</t>
  </si>
  <si>
    <t>グループホームひめさゆり荘2号館</t>
  </si>
  <si>
    <t>山形県西置賜郡飯豊町椿３６４２番地</t>
  </si>
  <si>
    <t>0238-86-2286</t>
  </si>
  <si>
    <t>0238-86-2287</t>
  </si>
  <si>
    <t>グループホームさわやか</t>
  </si>
  <si>
    <t>株式会社アクト</t>
  </si>
  <si>
    <t>山形県西置賜郡飯豊町萩生４２８４－３番地</t>
  </si>
  <si>
    <t>0238-87-0304</t>
  </si>
  <si>
    <t>グループホームほなみ家</t>
  </si>
  <si>
    <t>山形県東田川郡庄内町余目字四ツ興野１２３番地</t>
  </si>
  <si>
    <t>0234-43-0723</t>
  </si>
  <si>
    <t>R8.1.1現在</t>
    <rPh sb="6" eb="8">
      <t>ゲンザイ</t>
    </rPh>
    <phoneticPr fontId="8"/>
  </si>
  <si>
    <r>
      <t>023-652-0224</t>
    </r>
    <r>
      <rPr>
        <sz val="11"/>
        <rFont val="ＭＳ Ｐゴシック"/>
        <family val="3"/>
        <charset val="128"/>
      </rPr>
      <t/>
    </r>
  </si>
  <si>
    <t>複合施設　しらかば</t>
    <rPh sb="0" eb="4">
      <t>フクゴウシセツ</t>
    </rPh>
    <phoneticPr fontId="8"/>
  </si>
  <si>
    <t>白樺</t>
    <rPh sb="0" eb="2">
      <t>シラカバ</t>
    </rPh>
    <phoneticPr fontId="8"/>
  </si>
  <si>
    <t>東村山郡山辺町大字山辺６７５－１</t>
    <rPh sb="0" eb="4">
      <t>ヒガシムラヤマグン</t>
    </rPh>
    <rPh sb="4" eb="7">
      <t>ヤマノベマチ</t>
    </rPh>
    <rPh sb="7" eb="9">
      <t>オオアザ</t>
    </rPh>
    <rPh sb="9" eb="11">
      <t>ヤマベ</t>
    </rPh>
    <phoneticPr fontId="8"/>
  </si>
  <si>
    <t>023-664-5155</t>
    <phoneticPr fontId="8"/>
  </si>
  <si>
    <t>023-664-5010</t>
    <phoneticPr fontId="8"/>
  </si>
  <si>
    <t>北村山郡大石田町大字大石田乙５８５－１</t>
    <rPh sb="0" eb="1">
      <t>キタ</t>
    </rPh>
    <rPh sb="1" eb="3">
      <t>ムラヤマ</t>
    </rPh>
    <rPh sb="3" eb="4">
      <t>グン</t>
    </rPh>
    <rPh sb="4" eb="7">
      <t>オオイシダ</t>
    </rPh>
    <rPh sb="7" eb="8">
      <t>マチ</t>
    </rPh>
    <rPh sb="8" eb="10">
      <t>オオアザ</t>
    </rPh>
    <rPh sb="10" eb="13">
      <t>オオイシダ</t>
    </rPh>
    <rPh sb="13" eb="14">
      <t>オツ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</si>
</sst>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411]ggge&quot;年&quot;m&quot;月&quot;d&quot;日&quot;;@"/>
    <numFmt numFmtId="178" formatCode="[$-411]ge\.m\.d;@"/>
    <numFmt numFmtId="179" formatCode="[$]ggge&quot;年&quot;m&quot;月&quot;d&quot;日&quot;;@" x16r2:formatCode16="[$-ja-JP-x-gannen]ggge&quot;年&quot;m&quot;月&quot;d&quot;日&quot;;@"/>
  </numFmts>
  <fonts count="3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6"/>
      <name val="ＭＳ Ｐゴシック"/>
      <family val="3"/>
      <charset val="128"/>
    </font>
    <font>
      <b/>
      <sz val="12"/>
      <name val="ＭＳ Ｐゴシック"/>
      <family val="3"/>
      <charset val="128"/>
    </font>
    <font>
      <b/>
      <sz val="12"/>
      <color indexed="8"/>
      <name val="ＭＳ Ｐゴシック"/>
      <family val="3"/>
      <charset val="128"/>
    </font>
    <font>
      <sz val="11"/>
      <name val="ＭＳ ゴシック"/>
      <family val="3"/>
      <charset val="128"/>
    </font>
    <font>
      <sz val="9"/>
      <name val="ＭＳ ゴシック"/>
      <family val="3"/>
      <charset val="128"/>
    </font>
    <font>
      <sz val="14"/>
      <name val="ＭＳ 明朝"/>
      <family val="1"/>
      <charset val="128"/>
    </font>
    <font>
      <sz val="11"/>
      <color theme="1"/>
      <name val="ＭＳ Ｐゴシック"/>
      <family val="3"/>
      <charset val="128"/>
      <scheme val="minor"/>
    </font>
    <font>
      <sz val="11"/>
      <color theme="1"/>
      <name val="ＭＳ Ｐゴシック"/>
      <family val="2"/>
      <scheme val="minor"/>
    </font>
    <font>
      <b/>
      <u/>
      <sz val="12"/>
      <color indexed="8"/>
      <name val="ＭＳ Ｐゴシック"/>
      <family val="3"/>
      <charset val="128"/>
    </font>
    <font>
      <sz val="12"/>
      <name val="ＭＳ ゴシック"/>
      <family val="3"/>
      <charset val="128"/>
    </font>
    <font>
      <sz val="6"/>
      <name val="ＭＳ ゴシック"/>
      <family val="3"/>
      <charset val="128"/>
    </font>
    <font>
      <b/>
      <sz val="14"/>
      <name val="ＭＳ ゴシック"/>
      <family val="3"/>
      <charset val="128"/>
    </font>
    <font>
      <sz val="14"/>
      <name val="ＭＳ ゴシック"/>
      <family val="3"/>
      <charset val="128"/>
    </font>
    <font>
      <sz val="12"/>
      <name val="ＭＳ Ｐゴシック"/>
      <family val="3"/>
      <charset val="128"/>
    </font>
    <font>
      <sz val="10"/>
      <name val="ＭＳ ゴシック"/>
      <family val="3"/>
      <charset val="128"/>
    </font>
    <font>
      <sz val="12"/>
      <color indexed="8"/>
      <name val="ＭＳ ゴシック"/>
      <family val="3"/>
      <charset val="128"/>
    </font>
    <font>
      <sz val="11"/>
      <color indexed="8"/>
      <name val="ＭＳ Ｐゴシック"/>
      <family val="3"/>
      <charset val="128"/>
    </font>
    <font>
      <sz val="12"/>
      <color theme="1"/>
      <name val="ＭＳ ゴシック"/>
      <family val="3"/>
      <charset val="128"/>
    </font>
    <font>
      <sz val="11"/>
      <color theme="1"/>
      <name val="ＭＳ Ｐゴシック"/>
      <family val="3"/>
      <charset val="128"/>
    </font>
    <font>
      <sz val="12"/>
      <color theme="1"/>
      <name val="ＭＳ Ｐゴシック"/>
      <family val="3"/>
      <charset val="128"/>
    </font>
    <font>
      <sz val="12"/>
      <color theme="1"/>
      <name val="ＭＳ Ｐゴシック"/>
      <family val="3"/>
      <charset val="128"/>
      <scheme val="minor"/>
    </font>
    <font>
      <sz val="16"/>
      <name val="ＭＳ ゴシック"/>
      <family val="3"/>
      <charset val="128"/>
    </font>
    <font>
      <b/>
      <sz val="12"/>
      <name val="ＭＳ ゴシック"/>
      <family val="3"/>
      <charset val="128"/>
    </font>
    <font>
      <sz val="11"/>
      <name val="Arial"/>
      <family val="2"/>
    </font>
  </fonts>
  <fills count="8">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rgb="FF00B0F0"/>
        <bgColor indexed="64"/>
      </patternFill>
    </fill>
    <fill>
      <patternFill patternType="solid">
        <fgColor indexed="44"/>
        <bgColor indexed="64"/>
      </patternFill>
    </fill>
    <fill>
      <patternFill patternType="solid">
        <fgColor theme="0"/>
        <bgColor indexed="64"/>
      </patternFill>
    </fill>
    <fill>
      <patternFill patternType="solid">
        <fgColor rgb="FF99CCFF"/>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diagonal/>
    </border>
    <border>
      <left style="thin">
        <color indexed="8"/>
      </left>
      <right/>
      <top style="thin">
        <color indexed="8"/>
      </top>
      <bottom/>
      <diagonal/>
    </border>
    <border>
      <left/>
      <right style="thin">
        <color indexed="8"/>
      </right>
      <top/>
      <bottom/>
      <diagonal/>
    </border>
    <border>
      <left style="thin">
        <color indexed="8"/>
      </left>
      <right style="hair">
        <color indexed="8"/>
      </right>
      <top/>
      <bottom/>
      <diagonal/>
    </border>
    <border>
      <left style="hair">
        <color indexed="8"/>
      </left>
      <right style="thin">
        <color indexed="8"/>
      </right>
      <top/>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hair">
        <color indexed="8"/>
      </left>
      <right style="thin">
        <color indexed="8"/>
      </right>
      <top/>
      <bottom style="thin">
        <color indexed="8"/>
      </bottom>
      <diagonal/>
    </border>
    <border>
      <left/>
      <right/>
      <top/>
      <bottom style="thin">
        <color indexed="8"/>
      </bottom>
      <diagonal/>
    </border>
    <border>
      <left/>
      <right style="hair">
        <color indexed="8"/>
      </right>
      <top style="thin">
        <color indexed="8"/>
      </top>
      <bottom style="thin">
        <color indexed="8"/>
      </bottom>
      <diagonal/>
    </border>
    <border>
      <left style="hair">
        <color indexed="8"/>
      </left>
      <right style="hair">
        <color indexed="8"/>
      </right>
      <top style="thin">
        <color indexed="8"/>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hair">
        <color indexed="8"/>
      </right>
      <top/>
      <bottom style="thin">
        <color indexed="8"/>
      </bottom>
      <diagonal/>
    </border>
    <border>
      <left style="thin">
        <color indexed="8"/>
      </left>
      <right style="thin">
        <color indexed="8"/>
      </right>
      <top style="thin">
        <color indexed="8"/>
      </top>
      <bottom/>
      <diagonal/>
    </border>
    <border>
      <left style="thin">
        <color indexed="8"/>
      </left>
      <right style="hair">
        <color indexed="8"/>
      </right>
      <top style="thin">
        <color indexed="8"/>
      </top>
      <bottom/>
      <diagonal/>
    </border>
    <border>
      <left style="hair">
        <color indexed="8"/>
      </left>
      <right style="thin">
        <color indexed="8"/>
      </right>
      <top style="thin">
        <color indexed="8"/>
      </top>
      <bottom/>
      <diagonal/>
    </border>
    <border>
      <left style="thin">
        <color indexed="8"/>
      </left>
      <right/>
      <top/>
      <bottom/>
      <diagonal/>
    </border>
    <border>
      <left style="thin">
        <color indexed="8"/>
      </left>
      <right style="thin">
        <color indexed="8"/>
      </right>
      <top style="thin">
        <color indexed="8"/>
      </top>
      <bottom style="thin">
        <color indexed="8"/>
      </bottom>
      <diagonal/>
    </border>
    <border>
      <left style="thin">
        <color indexed="8"/>
      </left>
      <right style="hair">
        <color indexed="8"/>
      </right>
      <top style="thin">
        <color indexed="8"/>
      </top>
      <bottom style="thin">
        <color indexed="8"/>
      </bottom>
      <diagonal/>
    </border>
    <border>
      <left style="hair">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style="thin">
        <color indexed="8"/>
      </bottom>
      <diagonal/>
    </border>
    <border>
      <left/>
      <right style="hair">
        <color indexed="8"/>
      </right>
      <top/>
      <bottom style="thin">
        <color indexed="8"/>
      </bottom>
      <diagonal/>
    </border>
    <border>
      <left style="hair">
        <color indexed="8"/>
      </left>
      <right style="hair">
        <color indexed="8"/>
      </right>
      <top/>
      <bottom style="thin">
        <color indexed="8"/>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8"/>
      </top>
      <bottom/>
      <diagonal/>
    </border>
    <border>
      <left/>
      <right style="thin">
        <color indexed="8"/>
      </right>
      <top style="thin">
        <color indexed="8"/>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style="thin">
        <color indexed="8"/>
      </left>
      <right style="thin">
        <color indexed="64"/>
      </right>
      <top style="thin">
        <color indexed="64"/>
      </top>
      <bottom/>
      <diagonal/>
    </border>
    <border>
      <left/>
      <right style="thin">
        <color indexed="8"/>
      </right>
      <top style="thin">
        <color indexed="64"/>
      </top>
      <bottom/>
      <diagonal/>
    </border>
    <border>
      <left style="thin">
        <color indexed="8"/>
      </left>
      <right style="thin">
        <color indexed="8"/>
      </right>
      <top style="thin">
        <color indexed="64"/>
      </top>
      <bottom/>
      <diagonal/>
    </border>
    <border>
      <left style="thin">
        <color indexed="64"/>
      </left>
      <right style="thin">
        <color indexed="8"/>
      </right>
      <top style="thin">
        <color indexed="64"/>
      </top>
      <bottom/>
      <diagonal/>
    </border>
    <border>
      <left style="thin">
        <color indexed="64"/>
      </left>
      <right/>
      <top/>
      <bottom/>
      <diagonal/>
    </border>
    <border>
      <left style="thin">
        <color indexed="64"/>
      </left>
      <right/>
      <top style="thin">
        <color indexed="8"/>
      </top>
      <bottom/>
      <diagonal/>
    </border>
    <border>
      <left style="hair">
        <color indexed="64"/>
      </left>
      <right style="thin">
        <color indexed="8"/>
      </right>
      <top style="thin">
        <color indexed="8"/>
      </top>
      <bottom/>
      <diagonal/>
    </border>
    <border>
      <left style="thin">
        <color indexed="8"/>
      </left>
      <right style="thin">
        <color indexed="64"/>
      </right>
      <top/>
      <bottom/>
      <diagonal/>
    </border>
    <border>
      <left style="thin">
        <color indexed="64"/>
      </left>
      <right style="thin">
        <color indexed="8"/>
      </right>
      <top/>
      <bottom/>
      <diagonal/>
    </border>
    <border>
      <left style="thin">
        <color indexed="64"/>
      </left>
      <right/>
      <top/>
      <bottom style="thin">
        <color indexed="64"/>
      </bottom>
      <diagonal/>
    </border>
    <border>
      <left style="hair">
        <color indexed="64"/>
      </left>
      <right style="thin">
        <color indexed="8"/>
      </right>
      <top/>
      <bottom style="thin">
        <color indexed="64"/>
      </bottom>
      <diagonal/>
    </border>
    <border>
      <left style="thin">
        <color indexed="8"/>
      </left>
      <right style="thin">
        <color indexed="64"/>
      </right>
      <top/>
      <bottom style="thin">
        <color indexed="64"/>
      </bottom>
      <diagonal/>
    </border>
    <border>
      <left/>
      <right style="thin">
        <color indexed="8"/>
      </right>
      <top/>
      <bottom style="thin">
        <color indexed="64"/>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64"/>
      </left>
      <right style="hair">
        <color indexed="64"/>
      </right>
      <top style="thin">
        <color indexed="64"/>
      </top>
      <bottom style="thin">
        <color indexed="64"/>
      </bottom>
      <diagonal/>
    </border>
    <border>
      <left style="thin">
        <color indexed="8"/>
      </left>
      <right/>
      <top style="thin">
        <color indexed="64"/>
      </top>
      <bottom style="thin">
        <color indexed="64"/>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8"/>
      </left>
      <right/>
      <top/>
      <bottom style="thin">
        <color indexed="64"/>
      </bottom>
      <diagonal/>
    </border>
    <border>
      <left style="hair">
        <color indexed="64"/>
      </left>
      <right/>
      <top/>
      <bottom/>
      <diagonal/>
    </border>
    <border>
      <left style="hair">
        <color indexed="64"/>
      </left>
      <right style="thin">
        <color indexed="64"/>
      </right>
      <top style="thin">
        <color indexed="64"/>
      </top>
      <bottom style="thin">
        <color indexed="64"/>
      </bottom>
      <diagonal/>
    </border>
    <border>
      <left style="hair">
        <color indexed="64"/>
      </left>
      <right style="thin">
        <color indexed="8"/>
      </right>
      <top style="thin">
        <color indexed="64"/>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diagonal/>
    </border>
  </borders>
  <cellStyleXfs count="165">
    <xf numFmtId="0" fontId="0" fillId="0" borderId="0">
      <alignment vertical="center"/>
    </xf>
    <xf numFmtId="0" fontId="6" fillId="0" borderId="0"/>
    <xf numFmtId="0" fontId="5" fillId="0" borderId="0">
      <alignment vertical="center"/>
    </xf>
    <xf numFmtId="0" fontId="13" fillId="0" borderId="0"/>
    <xf numFmtId="0" fontId="14" fillId="0" borderId="0">
      <alignment vertical="center"/>
    </xf>
    <xf numFmtId="0" fontId="14" fillId="0" borderId="0">
      <alignment vertical="center"/>
    </xf>
    <xf numFmtId="0" fontId="14" fillId="0" borderId="0"/>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xf numFmtId="0" fontId="4" fillId="0" borderId="0">
      <alignment vertical="center"/>
    </xf>
    <xf numFmtId="0" fontId="15"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5"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6"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cellStyleXfs>
  <cellXfs count="375">
    <xf numFmtId="0" fontId="0" fillId="0" borderId="0" xfId="0">
      <alignment vertical="center"/>
    </xf>
    <xf numFmtId="0" fontId="0" fillId="0" borderId="0" xfId="0" applyAlignment="1">
      <alignment horizontal="center" vertical="center" shrinkToFit="1"/>
    </xf>
    <xf numFmtId="0" fontId="0" fillId="0" borderId="0" xfId="0" applyAlignment="1">
      <alignment horizontal="right" vertical="center"/>
    </xf>
    <xf numFmtId="0" fontId="0" fillId="2" borderId="0" xfId="0" applyFill="1">
      <alignment vertical="center"/>
    </xf>
    <xf numFmtId="0" fontId="11" fillId="0" borderId="0" xfId="0" applyFont="1">
      <alignment vertical="center"/>
    </xf>
    <xf numFmtId="0" fontId="11" fillId="0" borderId="0" xfId="0" applyFont="1" applyAlignment="1">
      <alignment horizontal="center" vertical="center"/>
    </xf>
    <xf numFmtId="37" fontId="11" fillId="0" borderId="0" xfId="0" applyNumberFormat="1" applyFont="1">
      <alignment vertical="center"/>
    </xf>
    <xf numFmtId="37" fontId="11" fillId="0" borderId="0" xfId="0" applyNumberFormat="1" applyFont="1" applyAlignment="1">
      <alignment horizontal="center" vertical="center"/>
    </xf>
    <xf numFmtId="37" fontId="11" fillId="0" borderId="3" xfId="0" applyNumberFormat="1" applyFont="1" applyBorder="1">
      <alignment vertical="center"/>
    </xf>
    <xf numFmtId="37" fontId="11" fillId="0" borderId="16" xfId="0" applyNumberFormat="1" applyFont="1" applyBorder="1" applyAlignment="1">
      <alignment horizontal="center" vertical="center"/>
    </xf>
    <xf numFmtId="37" fontId="11" fillId="0" borderId="17" xfId="0" applyNumberFormat="1" applyFont="1" applyBorder="1">
      <alignment vertical="center"/>
    </xf>
    <xf numFmtId="37" fontId="11" fillId="0" borderId="18" xfId="0" applyNumberFormat="1" applyFont="1" applyBorder="1">
      <alignment vertical="center"/>
    </xf>
    <xf numFmtId="37" fontId="11" fillId="0" borderId="16" xfId="0" applyNumberFormat="1" applyFont="1" applyBorder="1">
      <alignment vertical="center"/>
    </xf>
    <xf numFmtId="37" fontId="11" fillId="0" borderId="19" xfId="0" applyNumberFormat="1" applyFont="1" applyBorder="1">
      <alignment vertical="center"/>
    </xf>
    <xf numFmtId="37" fontId="11" fillId="0" borderId="4" xfId="0" applyNumberFormat="1" applyFont="1" applyBorder="1">
      <alignment vertical="center"/>
    </xf>
    <xf numFmtId="37" fontId="11" fillId="0" borderId="2" xfId="0" applyNumberFormat="1" applyFont="1" applyBorder="1">
      <alignment vertical="center"/>
    </xf>
    <xf numFmtId="37" fontId="11" fillId="0" borderId="5" xfId="0" applyNumberFormat="1" applyFont="1" applyBorder="1" applyAlignment="1">
      <alignment horizontal="center" vertical="center" shrinkToFit="1"/>
    </xf>
    <xf numFmtId="37" fontId="11" fillId="0" borderId="6" xfId="0" applyNumberFormat="1" applyFont="1" applyBorder="1" applyAlignment="1">
      <alignment horizontal="center" vertical="center"/>
    </xf>
    <xf numFmtId="37" fontId="11" fillId="0" borderId="2" xfId="0" applyNumberFormat="1" applyFont="1" applyBorder="1" applyAlignment="1">
      <alignment horizontal="center" vertical="center"/>
    </xf>
    <xf numFmtId="0" fontId="11" fillId="0" borderId="14" xfId="0" applyFont="1" applyBorder="1">
      <alignment vertical="center"/>
    </xf>
    <xf numFmtId="37" fontId="11" fillId="0" borderId="15" xfId="0" applyNumberFormat="1" applyFont="1" applyBorder="1">
      <alignment vertical="center"/>
    </xf>
    <xf numFmtId="37" fontId="11" fillId="0" borderId="2" xfId="0" applyNumberFormat="1" applyFont="1" applyBorder="1" applyAlignment="1">
      <alignment horizontal="right" vertical="center"/>
    </xf>
    <xf numFmtId="37" fontId="11" fillId="0" borderId="5" xfId="0" applyNumberFormat="1" applyFont="1" applyBorder="1" applyAlignment="1">
      <alignment horizontal="right" vertical="center"/>
    </xf>
    <xf numFmtId="37" fontId="11" fillId="0" borderId="6" xfId="0" applyNumberFormat="1" applyFont="1" applyBorder="1" applyAlignment="1">
      <alignment horizontal="right" vertical="center"/>
    </xf>
    <xf numFmtId="37" fontId="11" fillId="0" borderId="24" xfId="0" applyNumberFormat="1" applyFont="1" applyBorder="1" applyAlignment="1">
      <alignment horizontal="center" vertical="center"/>
    </xf>
    <xf numFmtId="37" fontId="11" fillId="0" borderId="23" xfId="0" applyNumberFormat="1" applyFont="1" applyBorder="1">
      <alignment vertical="center"/>
    </xf>
    <xf numFmtId="37" fontId="11" fillId="0" borderId="13" xfId="0" applyNumberFormat="1" applyFont="1" applyBorder="1">
      <alignment vertical="center"/>
    </xf>
    <xf numFmtId="0" fontId="11" fillId="0" borderId="15" xfId="0" applyFont="1" applyBorder="1">
      <alignment vertical="center"/>
    </xf>
    <xf numFmtId="0" fontId="11" fillId="0" borderId="16" xfId="0" applyFont="1" applyBorder="1" applyAlignment="1">
      <alignment horizontal="center" vertical="center"/>
    </xf>
    <xf numFmtId="0" fontId="11" fillId="0" borderId="2" xfId="0" applyFont="1" applyBorder="1" applyAlignment="1">
      <alignment horizontal="center" vertical="center"/>
    </xf>
    <xf numFmtId="0" fontId="0" fillId="0" borderId="0" xfId="0" applyAlignment="1">
      <alignment horizontal="center" vertical="center"/>
    </xf>
    <xf numFmtId="176" fontId="0" fillId="0" borderId="0" xfId="0" applyNumberFormat="1" applyAlignment="1">
      <alignment horizontal="center" vertical="center"/>
    </xf>
    <xf numFmtId="0" fontId="6" fillId="0" borderId="0" xfId="0" applyFont="1">
      <alignment vertical="center"/>
    </xf>
    <xf numFmtId="176" fontId="6" fillId="0" borderId="0" xfId="0" applyNumberFormat="1" applyFont="1" applyAlignment="1">
      <alignment horizontal="center" vertical="center"/>
    </xf>
    <xf numFmtId="0" fontId="6" fillId="0" borderId="0" xfId="0" applyFont="1" applyAlignment="1">
      <alignment horizontal="center" vertical="center"/>
    </xf>
    <xf numFmtId="0" fontId="0" fillId="0" borderId="0" xfId="0" applyAlignment="1">
      <alignment vertical="center" shrinkToFit="1"/>
    </xf>
    <xf numFmtId="0" fontId="0" fillId="2" borderId="0" xfId="0" applyFill="1" applyAlignment="1">
      <alignment vertical="center" shrinkToFit="1"/>
    </xf>
    <xf numFmtId="0" fontId="11" fillId="0" borderId="16" xfId="0" applyFont="1" applyBorder="1">
      <alignment vertical="center"/>
    </xf>
    <xf numFmtId="0" fontId="11" fillId="0" borderId="2" xfId="0" applyFont="1" applyBorder="1">
      <alignment vertical="center"/>
    </xf>
    <xf numFmtId="37" fontId="11" fillId="0" borderId="5" xfId="0" applyNumberFormat="1" applyFont="1" applyBorder="1" applyAlignment="1">
      <alignment horizontal="center" vertical="center"/>
    </xf>
    <xf numFmtId="0" fontId="0" fillId="4" borderId="0" xfId="0" applyFill="1" applyAlignment="1">
      <alignment vertical="center" shrinkToFit="1"/>
    </xf>
    <xf numFmtId="0" fontId="0" fillId="0" borderId="28" xfId="0" applyBorder="1" applyAlignment="1">
      <alignment vertical="center" shrinkToFit="1"/>
    </xf>
    <xf numFmtId="0" fontId="6" fillId="0" borderId="0" xfId="0" applyFont="1" applyAlignment="1">
      <alignment vertical="center" shrinkToFit="1"/>
    </xf>
    <xf numFmtId="0" fontId="0" fillId="0" borderId="0" xfId="0" applyAlignment="1">
      <alignment horizontal="right" vertical="center" shrinkToFit="1"/>
    </xf>
    <xf numFmtId="0" fontId="9" fillId="2" borderId="0" xfId="0" applyFont="1" applyFill="1" applyAlignment="1">
      <alignment horizontal="left" vertical="center"/>
    </xf>
    <xf numFmtId="0" fontId="7" fillId="0" borderId="29" xfId="1" applyFont="1" applyBorder="1" applyAlignment="1">
      <alignment horizontal="center" vertical="center" shrinkToFit="1"/>
    </xf>
    <xf numFmtId="0" fontId="7" fillId="0" borderId="1" xfId="1" applyFont="1" applyBorder="1" applyAlignment="1">
      <alignment horizontal="center" vertical="center" shrinkToFit="1"/>
    </xf>
    <xf numFmtId="0" fontId="0" fillId="0" borderId="1" xfId="0" applyBorder="1" applyAlignment="1">
      <alignment vertical="center" shrinkToFit="1"/>
    </xf>
    <xf numFmtId="14" fontId="0" fillId="0" borderId="1" xfId="0" applyNumberFormat="1" applyBorder="1" applyAlignment="1">
      <alignment horizontal="center" vertical="center" shrinkToFit="1"/>
    </xf>
    <xf numFmtId="0" fontId="9" fillId="2" borderId="0" xfId="0" applyFont="1" applyFill="1" applyAlignment="1">
      <alignment horizontal="left" vertical="center" wrapText="1"/>
    </xf>
    <xf numFmtId="0" fontId="9" fillId="2" borderId="28" xfId="0" applyFont="1" applyFill="1" applyBorder="1" applyAlignment="1">
      <alignment horizontal="left" vertical="center" wrapText="1"/>
    </xf>
    <xf numFmtId="0" fontId="6" fillId="0" borderId="31" xfId="1" applyBorder="1" applyAlignment="1">
      <alignment horizontal="center" vertical="center" shrinkToFit="1"/>
    </xf>
    <xf numFmtId="0" fontId="6" fillId="0" borderId="1" xfId="1" applyBorder="1" applyAlignment="1">
      <alignment horizontal="center" vertical="center" shrinkToFit="1"/>
    </xf>
    <xf numFmtId="176" fontId="6" fillId="0" borderId="1" xfId="1" applyNumberFormat="1" applyBorder="1" applyAlignment="1">
      <alignment horizontal="center" vertical="center" shrinkToFit="1"/>
    </xf>
    <xf numFmtId="37" fontId="17" fillId="0" borderId="1" xfId="0" applyNumberFormat="1" applyFont="1" applyBorder="1">
      <alignment vertical="center"/>
    </xf>
    <xf numFmtId="37" fontId="17" fillId="0" borderId="1" xfId="0" applyNumberFormat="1" applyFont="1" applyBorder="1" applyAlignment="1">
      <alignment vertical="center" shrinkToFit="1"/>
    </xf>
    <xf numFmtId="37" fontId="17" fillId="0" borderId="1" xfId="0" applyNumberFormat="1" applyFont="1" applyBorder="1" applyAlignment="1">
      <alignment horizontal="center" vertical="center"/>
    </xf>
    <xf numFmtId="37" fontId="17" fillId="0" borderId="1" xfId="0" applyNumberFormat="1" applyFont="1" applyBorder="1" applyAlignment="1">
      <alignment horizontal="left" vertical="center"/>
    </xf>
    <xf numFmtId="37" fontId="17" fillId="0" borderId="1" xfId="0" applyNumberFormat="1" applyFont="1" applyBorder="1" applyAlignment="1">
      <alignment vertical="center" wrapText="1"/>
    </xf>
    <xf numFmtId="37" fontId="17" fillId="0" borderId="1" xfId="0" applyNumberFormat="1" applyFont="1" applyBorder="1" applyAlignment="1">
      <alignment horizontal="center" vertical="center" wrapText="1"/>
    </xf>
    <xf numFmtId="0" fontId="11" fillId="0" borderId="1" xfId="0" applyFont="1" applyBorder="1">
      <alignment vertical="center"/>
    </xf>
    <xf numFmtId="0" fontId="17" fillId="0" borderId="1" xfId="0" applyFont="1" applyBorder="1" applyAlignment="1">
      <alignment vertical="center" shrinkToFit="1"/>
    </xf>
    <xf numFmtId="37" fontId="17" fillId="0" borderId="36" xfId="0" applyNumberFormat="1" applyFont="1" applyBorder="1" applyAlignment="1">
      <alignment horizontal="center" vertical="center"/>
    </xf>
    <xf numFmtId="37" fontId="17" fillId="0" borderId="37" xfId="0" applyNumberFormat="1" applyFont="1" applyBorder="1" applyAlignment="1">
      <alignment horizontal="center" vertical="center"/>
    </xf>
    <xf numFmtId="37" fontId="17" fillId="0" borderId="27" xfId="0" applyNumberFormat="1" applyFont="1" applyBorder="1" applyAlignment="1">
      <alignment horizontal="center" vertical="center"/>
    </xf>
    <xf numFmtId="0" fontId="20" fillId="0" borderId="0" xfId="0" applyFont="1">
      <alignment vertical="center"/>
    </xf>
    <xf numFmtId="0" fontId="19" fillId="0" borderId="0" xfId="0" applyFont="1" applyAlignment="1">
      <alignment horizontal="left" vertical="center" wrapText="1"/>
    </xf>
    <xf numFmtId="0" fontId="17" fillId="0" borderId="0" xfId="0" applyFont="1">
      <alignment vertical="center"/>
    </xf>
    <xf numFmtId="37" fontId="17" fillId="0" borderId="46" xfId="0" applyNumberFormat="1" applyFont="1" applyBorder="1">
      <alignment vertical="center"/>
    </xf>
    <xf numFmtId="37" fontId="17" fillId="0" borderId="45" xfId="0" applyNumberFormat="1" applyFont="1" applyBorder="1">
      <alignment vertical="center"/>
    </xf>
    <xf numFmtId="37" fontId="17" fillId="0" borderId="19" xfId="0" applyNumberFormat="1" applyFont="1" applyBorder="1" applyAlignment="1">
      <alignment horizontal="center" vertical="center"/>
    </xf>
    <xf numFmtId="37" fontId="17" fillId="0" borderId="27" xfId="0" applyNumberFormat="1" applyFont="1" applyBorder="1">
      <alignment vertical="center"/>
    </xf>
    <xf numFmtId="37" fontId="17" fillId="0" borderId="56" xfId="0" applyNumberFormat="1" applyFont="1" applyBorder="1">
      <alignment vertical="center"/>
    </xf>
    <xf numFmtId="37" fontId="17" fillId="0" borderId="57" xfId="0" applyNumberFormat="1" applyFont="1" applyBorder="1" applyAlignment="1">
      <alignment horizontal="center" vertical="center"/>
    </xf>
    <xf numFmtId="37" fontId="17" fillId="0" borderId="58" xfId="0" applyNumberFormat="1" applyFont="1" applyBorder="1" applyAlignment="1">
      <alignment horizontal="left" vertical="center" shrinkToFit="1"/>
    </xf>
    <xf numFmtId="37" fontId="17" fillId="0" borderId="59" xfId="0" applyNumberFormat="1" applyFont="1" applyBorder="1" applyAlignment="1">
      <alignment horizontal="center" vertical="center"/>
    </xf>
    <xf numFmtId="37" fontId="21" fillId="0" borderId="60" xfId="0" applyNumberFormat="1" applyFont="1" applyBorder="1" applyAlignment="1">
      <alignment horizontal="center" vertical="center"/>
    </xf>
    <xf numFmtId="37" fontId="17" fillId="0" borderId="1" xfId="0" applyNumberFormat="1" applyFont="1" applyBorder="1" applyAlignment="1">
      <alignment horizontal="left" vertical="center" shrinkToFit="1"/>
    </xf>
    <xf numFmtId="37" fontId="21" fillId="0" borderId="1" xfId="0" applyNumberFormat="1" applyFont="1" applyBorder="1" applyAlignment="1">
      <alignment horizontal="center" vertical="center"/>
    </xf>
    <xf numFmtId="37" fontId="17" fillId="0" borderId="56" xfId="0" applyNumberFormat="1" applyFont="1" applyBorder="1" applyAlignment="1">
      <alignment vertical="center" wrapText="1"/>
    </xf>
    <xf numFmtId="37" fontId="17" fillId="0" borderId="27" xfId="0" applyNumberFormat="1" applyFont="1" applyBorder="1" applyAlignment="1">
      <alignment horizontal="left" vertical="center" shrinkToFit="1"/>
    </xf>
    <xf numFmtId="0" fontId="17" fillId="0" borderId="1" xfId="0" applyFont="1" applyBorder="1">
      <alignment vertical="center"/>
    </xf>
    <xf numFmtId="0" fontId="17" fillId="0" borderId="56" xfId="0" applyFont="1" applyBorder="1">
      <alignment vertical="center"/>
    </xf>
    <xf numFmtId="0" fontId="17" fillId="0" borderId="27" xfId="0" applyFont="1" applyBorder="1">
      <alignment vertical="center"/>
    </xf>
    <xf numFmtId="0" fontId="17" fillId="0" borderId="1" xfId="0" applyFont="1" applyBorder="1" applyAlignment="1">
      <alignment horizontal="center" vertical="center"/>
    </xf>
    <xf numFmtId="0" fontId="17" fillId="0" borderId="56" xfId="0" applyFont="1" applyBorder="1" applyAlignment="1">
      <alignment horizontal="center" vertical="center"/>
    </xf>
    <xf numFmtId="0" fontId="21" fillId="0" borderId="1" xfId="0" applyFont="1" applyBorder="1" applyAlignment="1">
      <alignment horizontal="center" vertical="center"/>
    </xf>
    <xf numFmtId="0" fontId="17" fillId="0" borderId="1" xfId="0" applyFont="1" applyBorder="1" applyAlignment="1">
      <alignment vertical="center" wrapText="1" shrinkToFit="1"/>
    </xf>
    <xf numFmtId="0" fontId="17" fillId="0" borderId="1" xfId="0" applyFont="1" applyBorder="1" applyAlignment="1">
      <alignment horizontal="center" vertical="center" shrinkToFit="1"/>
    </xf>
    <xf numFmtId="0" fontId="17" fillId="0" borderId="1" xfId="0" applyFont="1" applyBorder="1" applyAlignment="1">
      <alignment vertical="center" wrapText="1"/>
    </xf>
    <xf numFmtId="37" fontId="19" fillId="0" borderId="34" xfId="0" applyNumberFormat="1" applyFont="1" applyBorder="1" applyAlignment="1">
      <alignment vertical="center" wrapText="1"/>
    </xf>
    <xf numFmtId="0" fontId="20" fillId="2" borderId="36" xfId="0" applyFont="1" applyFill="1" applyBorder="1" applyAlignment="1">
      <alignment horizontal="center" vertical="center" wrapText="1"/>
    </xf>
    <xf numFmtId="0" fontId="17" fillId="2" borderId="38" xfId="0" applyFont="1" applyFill="1" applyBorder="1">
      <alignment vertical="center"/>
    </xf>
    <xf numFmtId="37" fontId="20" fillId="2" borderId="30" xfId="0" applyNumberFormat="1" applyFont="1" applyFill="1" applyBorder="1">
      <alignment vertical="center"/>
    </xf>
    <xf numFmtId="0" fontId="17" fillId="2" borderId="30" xfId="0" applyFont="1" applyFill="1" applyBorder="1">
      <alignment vertical="center"/>
    </xf>
    <xf numFmtId="0" fontId="17" fillId="2" borderId="31" xfId="0" applyFont="1" applyFill="1" applyBorder="1">
      <alignment vertical="center"/>
    </xf>
    <xf numFmtId="0" fontId="17" fillId="0" borderId="45" xfId="0" applyFont="1" applyBorder="1" applyAlignment="1">
      <alignment horizontal="center" vertical="center"/>
    </xf>
    <xf numFmtId="0" fontId="17" fillId="0" borderId="0" xfId="0" applyFont="1" applyAlignment="1">
      <alignment vertical="center" shrinkToFit="1"/>
    </xf>
    <xf numFmtId="0" fontId="17" fillId="0" borderId="0" xfId="0" applyFont="1" applyAlignment="1">
      <alignment horizontal="center" vertical="center"/>
    </xf>
    <xf numFmtId="37" fontId="21" fillId="0" borderId="62" xfId="0" applyNumberFormat="1" applyFont="1" applyBorder="1" applyAlignment="1">
      <alignment horizontal="center" vertical="center"/>
    </xf>
    <xf numFmtId="0" fontId="20" fillId="2" borderId="37" xfId="0" applyFont="1" applyFill="1" applyBorder="1" applyAlignment="1">
      <alignment horizontal="center" vertical="center" wrapText="1"/>
    </xf>
    <xf numFmtId="0" fontId="17" fillId="2" borderId="36" xfId="0" applyFont="1" applyFill="1" applyBorder="1">
      <alignment vertical="center"/>
    </xf>
    <xf numFmtId="0" fontId="20" fillId="2" borderId="37" xfId="0" applyFont="1" applyFill="1" applyBorder="1">
      <alignment vertical="center"/>
    </xf>
    <xf numFmtId="0" fontId="17" fillId="2" borderId="37" xfId="0" applyFont="1" applyFill="1" applyBorder="1">
      <alignment vertical="center"/>
    </xf>
    <xf numFmtId="0" fontId="17" fillId="2" borderId="27" xfId="0" applyFont="1" applyFill="1" applyBorder="1">
      <alignment vertical="center"/>
    </xf>
    <xf numFmtId="0" fontId="22" fillId="0" borderId="45" xfId="0" applyFont="1" applyBorder="1" applyAlignment="1">
      <alignment horizontal="left" vertical="center"/>
    </xf>
    <xf numFmtId="0" fontId="22" fillId="0" borderId="0" xfId="0" applyFont="1" applyAlignment="1">
      <alignment horizontal="center" vertical="center" shrinkToFit="1"/>
    </xf>
    <xf numFmtId="0" fontId="22" fillId="0" borderId="0" xfId="0" applyFont="1" applyAlignment="1">
      <alignment horizontal="left" vertical="center"/>
    </xf>
    <xf numFmtId="0" fontId="20" fillId="2" borderId="30" xfId="0" applyFont="1" applyFill="1" applyBorder="1" applyAlignment="1">
      <alignment horizontal="center" vertical="center" wrapText="1"/>
    </xf>
    <xf numFmtId="0" fontId="17" fillId="2" borderId="38" xfId="0" applyFont="1" applyFill="1" applyBorder="1" applyAlignment="1">
      <alignment vertical="center" wrapText="1"/>
    </xf>
    <xf numFmtId="0" fontId="20" fillId="2" borderId="30" xfId="0" applyFont="1" applyFill="1" applyBorder="1">
      <alignment vertical="center"/>
    </xf>
    <xf numFmtId="0" fontId="17" fillId="2" borderId="0" xfId="0" applyFont="1" applyFill="1">
      <alignment vertical="center"/>
    </xf>
    <xf numFmtId="0" fontId="12" fillId="0" borderId="1" xfId="0" applyFont="1" applyBorder="1" applyAlignment="1">
      <alignment horizontal="center" vertical="center" wrapText="1"/>
    </xf>
    <xf numFmtId="37" fontId="17" fillId="0" borderId="34" xfId="0" applyNumberFormat="1" applyFont="1" applyBorder="1" applyAlignment="1">
      <alignment horizontal="center" vertical="center" wrapText="1"/>
    </xf>
    <xf numFmtId="0" fontId="20" fillId="2" borderId="0" xfId="0" applyFont="1" applyFill="1" applyAlignment="1">
      <alignment horizontal="center" vertical="center" wrapText="1"/>
    </xf>
    <xf numFmtId="0" fontId="17" fillId="2" borderId="45" xfId="0" applyFont="1" applyFill="1" applyBorder="1">
      <alignment vertical="center"/>
    </xf>
    <xf numFmtId="37" fontId="20" fillId="2" borderId="0" xfId="0" applyNumberFormat="1" applyFont="1" applyFill="1">
      <alignment vertical="center"/>
    </xf>
    <xf numFmtId="0" fontId="17" fillId="2" borderId="62" xfId="0" applyFont="1" applyFill="1" applyBorder="1">
      <alignment vertical="center"/>
    </xf>
    <xf numFmtId="0" fontId="17" fillId="0" borderId="1" xfId="0" applyFont="1" applyBorder="1" applyAlignment="1">
      <alignment horizontal="center" vertical="center" wrapText="1" shrinkToFit="1"/>
    </xf>
    <xf numFmtId="0" fontId="17" fillId="5" borderId="56" xfId="0" applyFont="1" applyFill="1" applyBorder="1">
      <alignment vertical="center"/>
    </xf>
    <xf numFmtId="0" fontId="21" fillId="5" borderId="1" xfId="0" applyFont="1" applyFill="1" applyBorder="1" applyAlignment="1">
      <alignment horizontal="center" vertical="center"/>
    </xf>
    <xf numFmtId="0" fontId="17" fillId="5" borderId="1" xfId="0" applyFont="1" applyFill="1" applyBorder="1" applyAlignment="1">
      <alignment vertical="center" shrinkToFit="1"/>
    </xf>
    <xf numFmtId="0" fontId="17" fillId="5" borderId="1" xfId="0" applyFont="1" applyFill="1" applyBorder="1" applyAlignment="1">
      <alignment horizontal="center" vertical="center"/>
    </xf>
    <xf numFmtId="0" fontId="21" fillId="0" borderId="63" xfId="0" applyFont="1" applyBorder="1" applyAlignment="1">
      <alignment horizontal="center" vertical="center"/>
    </xf>
    <xf numFmtId="0" fontId="17" fillId="0" borderId="54" xfId="0" applyFont="1" applyBorder="1" applyAlignment="1">
      <alignment vertical="center" shrinkToFit="1"/>
    </xf>
    <xf numFmtId="0" fontId="17" fillId="0" borderId="55" xfId="0" applyFont="1" applyBorder="1" applyAlignment="1">
      <alignment horizontal="center" vertical="center"/>
    </xf>
    <xf numFmtId="0" fontId="24" fillId="0" borderId="0" xfId="0" applyFont="1">
      <alignment vertical="center"/>
    </xf>
    <xf numFmtId="0" fontId="19" fillId="0" borderId="34" xfId="0" applyFont="1" applyBorder="1" applyAlignment="1">
      <alignment vertical="center" wrapText="1" shrinkToFit="1"/>
    </xf>
    <xf numFmtId="0" fontId="21" fillId="0" borderId="45" xfId="0" applyFont="1" applyBorder="1" applyAlignment="1">
      <alignment horizontal="center" vertical="center"/>
    </xf>
    <xf numFmtId="0" fontId="17" fillId="0" borderId="1" xfId="0" applyFont="1" applyBorder="1" applyAlignment="1">
      <alignment horizontal="center" vertical="center" wrapText="1"/>
    </xf>
    <xf numFmtId="37" fontId="17" fillId="0" borderId="27" xfId="0" applyNumberFormat="1" applyFont="1" applyBorder="1" applyAlignment="1">
      <alignment vertical="center" wrapText="1"/>
    </xf>
    <xf numFmtId="0" fontId="0" fillId="0" borderId="1" xfId="0" applyBorder="1">
      <alignment vertical="center"/>
    </xf>
    <xf numFmtId="0" fontId="0" fillId="0" borderId="1" xfId="0" applyBorder="1" applyAlignment="1">
      <alignment horizontal="center" vertical="center"/>
    </xf>
    <xf numFmtId="0" fontId="19" fillId="0" borderId="34" xfId="0" applyFont="1" applyBorder="1" applyAlignment="1">
      <alignment vertical="center" wrapText="1"/>
    </xf>
    <xf numFmtId="0" fontId="19" fillId="0" borderId="35" xfId="0" applyFont="1" applyBorder="1" applyAlignment="1">
      <alignment vertical="center" wrapText="1"/>
    </xf>
    <xf numFmtId="0" fontId="17" fillId="2" borderId="36" xfId="0" applyFont="1" applyFill="1" applyBorder="1" applyAlignment="1">
      <alignment vertical="center" wrapText="1"/>
    </xf>
    <xf numFmtId="0" fontId="17" fillId="0" borderId="28" xfId="0" applyFont="1" applyBorder="1" applyAlignment="1">
      <alignment horizontal="center" vertical="center"/>
    </xf>
    <xf numFmtId="0" fontId="17" fillId="0" borderId="28" xfId="0" applyFont="1" applyBorder="1" applyAlignment="1">
      <alignment vertical="center" shrinkToFit="1"/>
    </xf>
    <xf numFmtId="37" fontId="21" fillId="0" borderId="61" xfId="0" applyNumberFormat="1" applyFont="1" applyBorder="1" applyAlignment="1">
      <alignment horizontal="center" vertical="center"/>
    </xf>
    <xf numFmtId="0" fontId="17" fillId="0" borderId="45" xfId="0" applyFont="1" applyBorder="1">
      <alignment vertical="center"/>
    </xf>
    <xf numFmtId="0" fontId="17" fillId="0" borderId="50" xfId="0" applyFont="1" applyBorder="1">
      <alignment vertical="center"/>
    </xf>
    <xf numFmtId="37" fontId="17" fillId="0" borderId="0" xfId="0" applyNumberFormat="1" applyFont="1" applyAlignment="1">
      <alignment horizontal="center" vertical="center"/>
    </xf>
    <xf numFmtId="0" fontId="17" fillId="0" borderId="36" xfId="0" applyFont="1" applyBorder="1">
      <alignment vertical="center"/>
    </xf>
    <xf numFmtId="0" fontId="20" fillId="0" borderId="37" xfId="0" applyFont="1" applyBorder="1">
      <alignment vertical="center"/>
    </xf>
    <xf numFmtId="0" fontId="17" fillId="0" borderId="37" xfId="0" applyFont="1" applyBorder="1">
      <alignment vertical="center"/>
    </xf>
    <xf numFmtId="37" fontId="20" fillId="0" borderId="1" xfId="0" applyNumberFormat="1" applyFont="1" applyBorder="1">
      <alignment vertical="center"/>
    </xf>
    <xf numFmtId="0" fontId="17" fillId="0" borderId="38" xfId="0" applyFont="1" applyBorder="1" applyAlignment="1">
      <alignment vertical="center" wrapText="1"/>
    </xf>
    <xf numFmtId="0" fontId="17" fillId="0" borderId="64" xfId="0" applyFont="1" applyBorder="1">
      <alignment vertical="center"/>
    </xf>
    <xf numFmtId="37" fontId="17" fillId="0" borderId="0" xfId="0" applyNumberFormat="1" applyFont="1">
      <alignment vertical="center"/>
    </xf>
    <xf numFmtId="178" fontId="17" fillId="0" borderId="27" xfId="0" applyNumberFormat="1" applyFont="1" applyBorder="1" applyAlignment="1">
      <alignment horizontal="center" vertical="center"/>
    </xf>
    <xf numFmtId="178" fontId="17" fillId="0" borderId="37" xfId="0" applyNumberFormat="1" applyFont="1" applyBorder="1" applyAlignment="1">
      <alignment horizontal="center" vertical="center"/>
    </xf>
    <xf numFmtId="178" fontId="17" fillId="0" borderId="1" xfId="0" applyNumberFormat="1" applyFont="1" applyBorder="1" applyAlignment="1">
      <alignment horizontal="center" vertical="center"/>
    </xf>
    <xf numFmtId="37" fontId="20" fillId="2" borderId="29" xfId="0" applyNumberFormat="1" applyFont="1" applyFill="1" applyBorder="1" applyAlignment="1">
      <alignment horizontal="right" vertical="center"/>
    </xf>
    <xf numFmtId="37" fontId="20" fillId="2" borderId="1" xfId="0" applyNumberFormat="1" applyFont="1" applyFill="1" applyBorder="1" applyAlignment="1">
      <alignment horizontal="right" vertical="center"/>
    </xf>
    <xf numFmtId="0" fontId="23" fillId="0" borderId="1" xfId="0" applyFont="1" applyBorder="1" applyAlignment="1">
      <alignment horizontal="center" vertical="center"/>
    </xf>
    <xf numFmtId="37" fontId="20" fillId="2" borderId="34" xfId="0" applyNumberFormat="1" applyFont="1" applyFill="1" applyBorder="1" applyAlignment="1">
      <alignment horizontal="right" vertical="center"/>
    </xf>
    <xf numFmtId="178" fontId="17" fillId="5" borderId="1" xfId="0" applyNumberFormat="1" applyFont="1" applyFill="1" applyBorder="1" applyAlignment="1">
      <alignment horizontal="center" vertical="center"/>
    </xf>
    <xf numFmtId="0" fontId="0" fillId="0" borderId="1" xfId="0" quotePrefix="1" applyBorder="1" applyAlignment="1">
      <alignment horizontal="center" vertical="center"/>
    </xf>
    <xf numFmtId="0" fontId="7" fillId="0" borderId="29" xfId="1" applyFont="1" applyBorder="1" applyAlignment="1">
      <alignment horizontal="center" shrinkToFit="1"/>
    </xf>
    <xf numFmtId="0" fontId="27" fillId="0" borderId="1" xfId="0" applyFont="1" applyBorder="1" applyAlignment="1">
      <alignment horizontal="center" vertical="center"/>
    </xf>
    <xf numFmtId="0" fontId="25" fillId="0" borderId="1" xfId="0" applyFont="1" applyBorder="1" applyAlignment="1">
      <alignment horizontal="center" vertical="center"/>
    </xf>
    <xf numFmtId="37" fontId="25" fillId="0" borderId="1" xfId="0" applyNumberFormat="1" applyFont="1" applyBorder="1">
      <alignment vertical="center"/>
    </xf>
    <xf numFmtId="0" fontId="28" fillId="0" borderId="1" xfId="0" applyFont="1" applyBorder="1" applyAlignment="1">
      <alignment horizontal="center" vertical="center"/>
    </xf>
    <xf numFmtId="0" fontId="26" fillId="0" borderId="1" xfId="0" quotePrefix="1" applyFont="1" applyBorder="1" applyAlignment="1">
      <alignment horizontal="center" vertical="center"/>
    </xf>
    <xf numFmtId="0" fontId="25" fillId="0" borderId="1" xfId="0" applyFont="1" applyBorder="1" applyAlignment="1">
      <alignment horizontal="center" vertical="center" wrapText="1"/>
    </xf>
    <xf numFmtId="178" fontId="25" fillId="0" borderId="1" xfId="0" applyNumberFormat="1" applyFont="1" applyBorder="1" applyAlignment="1">
      <alignment horizontal="center" vertical="center"/>
    </xf>
    <xf numFmtId="0" fontId="11" fillId="0" borderId="20" xfId="0" applyFont="1" applyBorder="1" applyAlignment="1">
      <alignment horizontal="center" vertical="center"/>
    </xf>
    <xf numFmtId="0" fontId="11" fillId="0" borderId="21" xfId="0" applyFont="1" applyBorder="1">
      <alignment vertical="center"/>
    </xf>
    <xf numFmtId="0" fontId="11" fillId="0" borderId="22" xfId="0" applyFont="1" applyBorder="1">
      <alignment vertical="center"/>
    </xf>
    <xf numFmtId="0" fontId="11" fillId="0" borderId="23" xfId="0" applyFont="1" applyBorder="1">
      <alignment vertical="center"/>
    </xf>
    <xf numFmtId="0" fontId="11" fillId="0" borderId="11" xfId="0" applyFont="1" applyBorder="1">
      <alignment vertical="center"/>
    </xf>
    <xf numFmtId="0" fontId="11" fillId="0" borderId="12" xfId="0" applyFont="1" applyBorder="1">
      <alignment vertical="center"/>
    </xf>
    <xf numFmtId="37" fontId="11" fillId="0" borderId="20" xfId="0" applyNumberFormat="1" applyFont="1" applyBorder="1">
      <alignment vertical="center"/>
    </xf>
    <xf numFmtId="37" fontId="11" fillId="0" borderId="23" xfId="0" applyNumberFormat="1" applyFont="1" applyBorder="1" applyAlignment="1">
      <alignment horizontal="center" vertical="center"/>
    </xf>
    <xf numFmtId="0" fontId="11" fillId="0" borderId="21" xfId="0" applyFont="1" applyBorder="1" applyAlignment="1">
      <alignment horizontal="center" vertical="center"/>
    </xf>
    <xf numFmtId="0" fontId="11" fillId="0" borderId="10" xfId="0" applyFont="1" applyBorder="1">
      <alignment vertical="center"/>
    </xf>
    <xf numFmtId="0" fontId="11" fillId="0" borderId="25" xfId="0" applyFont="1" applyBorder="1">
      <alignment vertical="center"/>
    </xf>
    <xf numFmtId="0" fontId="11" fillId="0" borderId="26" xfId="0" applyFont="1" applyBorder="1">
      <alignment vertical="center"/>
    </xf>
    <xf numFmtId="0" fontId="11" fillId="0" borderId="9" xfId="0" applyFont="1" applyBorder="1">
      <alignment vertical="center"/>
    </xf>
    <xf numFmtId="37" fontId="11" fillId="0" borderId="14" xfId="0" applyNumberFormat="1" applyFont="1" applyBorder="1">
      <alignment vertical="center"/>
    </xf>
    <xf numFmtId="37" fontId="11" fillId="0" borderId="9" xfId="0" applyNumberFormat="1" applyFont="1" applyBorder="1">
      <alignment vertical="center"/>
    </xf>
    <xf numFmtId="0" fontId="11" fillId="0" borderId="14" xfId="0" applyFont="1" applyBorder="1" applyAlignment="1">
      <alignment horizontal="center" vertical="center"/>
    </xf>
    <xf numFmtId="0" fontId="11" fillId="0" borderId="14" xfId="0" applyFont="1" applyBorder="1" applyAlignment="1">
      <alignment vertical="center" shrinkToFit="1"/>
    </xf>
    <xf numFmtId="0" fontId="11" fillId="0" borderId="15" xfId="0" applyFont="1" applyBorder="1" applyAlignment="1">
      <alignment horizontal="center" vertical="center"/>
    </xf>
    <xf numFmtId="0" fontId="11" fillId="0" borderId="20" xfId="0" applyFont="1" applyBorder="1" applyAlignment="1">
      <alignment vertical="center" shrinkToFit="1"/>
    </xf>
    <xf numFmtId="0" fontId="11" fillId="0" borderId="22" xfId="0" applyFont="1" applyBorder="1" applyAlignment="1">
      <alignment horizontal="center" vertical="center"/>
    </xf>
    <xf numFmtId="0" fontId="11" fillId="0" borderId="13" xfId="0" applyFont="1" applyBorder="1">
      <alignment vertical="center"/>
    </xf>
    <xf numFmtId="0" fontId="11" fillId="0" borderId="7" xfId="0" applyFont="1" applyBorder="1">
      <alignment vertical="center"/>
    </xf>
    <xf numFmtId="0" fontId="11" fillId="0" borderId="9" xfId="0" applyFont="1" applyBorder="1" applyAlignment="1">
      <alignment horizontal="center" vertical="center"/>
    </xf>
    <xf numFmtId="0" fontId="11" fillId="0" borderId="9" xfId="0" applyFont="1" applyBorder="1" applyAlignment="1">
      <alignment vertical="center" wrapText="1"/>
    </xf>
    <xf numFmtId="0" fontId="12" fillId="0" borderId="9" xfId="0" applyFont="1" applyBorder="1" applyAlignment="1">
      <alignment vertical="center" wrapText="1"/>
    </xf>
    <xf numFmtId="0" fontId="25" fillId="0" borderId="1" xfId="0" applyFont="1" applyBorder="1" applyAlignment="1">
      <alignment vertical="center" wrapText="1"/>
    </xf>
    <xf numFmtId="37" fontId="11" fillId="0" borderId="22" xfId="0" applyNumberFormat="1" applyFont="1" applyBorder="1" applyAlignment="1">
      <alignment vertical="center" shrinkToFit="1"/>
    </xf>
    <xf numFmtId="0" fontId="11" fillId="0" borderId="20" xfId="0" applyFont="1" applyBorder="1">
      <alignment vertical="center"/>
    </xf>
    <xf numFmtId="37" fontId="11" fillId="0" borderId="22" xfId="0" applyNumberFormat="1" applyFont="1" applyBorder="1">
      <alignment vertical="center"/>
    </xf>
    <xf numFmtId="37" fontId="11" fillId="0" borderId="21" xfId="0" applyNumberFormat="1" applyFont="1" applyBorder="1">
      <alignment vertical="center"/>
    </xf>
    <xf numFmtId="177" fontId="0" fillId="0" borderId="0" xfId="0" applyNumberFormat="1" applyAlignment="1">
      <alignment vertical="center" shrinkToFit="1"/>
    </xf>
    <xf numFmtId="14" fontId="0" fillId="0" borderId="0" xfId="0" applyNumberFormat="1" applyAlignment="1">
      <alignment horizontal="center" vertical="center" shrinkToFit="1"/>
    </xf>
    <xf numFmtId="37" fontId="17" fillId="6" borderId="1" xfId="0" applyNumberFormat="1" applyFont="1" applyFill="1" applyBorder="1" applyAlignment="1">
      <alignment horizontal="center" vertical="center" wrapText="1"/>
    </xf>
    <xf numFmtId="0" fontId="17" fillId="6" borderId="1" xfId="0" applyFont="1" applyFill="1" applyBorder="1" applyAlignment="1">
      <alignment vertical="center" wrapText="1"/>
    </xf>
    <xf numFmtId="0" fontId="17" fillId="6" borderId="56" xfId="0" applyFont="1" applyFill="1" applyBorder="1">
      <alignment vertical="center"/>
    </xf>
    <xf numFmtId="178" fontId="17" fillId="6" borderId="1" xfId="0" applyNumberFormat="1" applyFont="1" applyFill="1" applyBorder="1" applyAlignment="1">
      <alignment horizontal="center" vertical="center"/>
    </xf>
    <xf numFmtId="178" fontId="17" fillId="6" borderId="27" xfId="0" applyNumberFormat="1" applyFont="1" applyFill="1" applyBorder="1" applyAlignment="1">
      <alignment horizontal="center" vertical="center"/>
    </xf>
    <xf numFmtId="0" fontId="17" fillId="6" borderId="1" xfId="0" applyFont="1" applyFill="1" applyBorder="1" applyAlignment="1">
      <alignment horizontal="center" vertical="center"/>
    </xf>
    <xf numFmtId="0" fontId="21" fillId="6" borderId="1" xfId="0" applyFont="1" applyFill="1" applyBorder="1" applyAlignment="1">
      <alignment horizontal="center" vertical="center"/>
    </xf>
    <xf numFmtId="0" fontId="17" fillId="6" borderId="1" xfId="0" applyFont="1" applyFill="1" applyBorder="1" applyAlignment="1">
      <alignment vertical="center" shrinkToFit="1"/>
    </xf>
    <xf numFmtId="37" fontId="21" fillId="6" borderId="1" xfId="0" applyNumberFormat="1" applyFont="1" applyFill="1" applyBorder="1" applyAlignment="1">
      <alignment horizontal="center" vertical="center"/>
    </xf>
    <xf numFmtId="0" fontId="17" fillId="6" borderId="1" xfId="0" applyFont="1" applyFill="1" applyBorder="1" applyAlignment="1">
      <alignment horizontal="center" vertical="center" wrapText="1" shrinkToFit="1"/>
    </xf>
    <xf numFmtId="176" fontId="6" fillId="0" borderId="0" xfId="0" applyNumberFormat="1" applyFont="1" applyAlignment="1">
      <alignment horizontal="center" vertical="center" shrinkToFit="1"/>
    </xf>
    <xf numFmtId="37" fontId="17" fillId="0" borderId="29" xfId="0" applyNumberFormat="1" applyFont="1" applyBorder="1" applyAlignment="1">
      <alignment horizontal="center" vertical="center" wrapText="1"/>
    </xf>
    <xf numFmtId="0" fontId="30" fillId="0" borderId="0" xfId="66" applyFont="1">
      <alignment vertical="center"/>
    </xf>
    <xf numFmtId="0" fontId="30" fillId="0" borderId="0" xfId="66" applyFont="1" applyAlignment="1">
      <alignment vertical="center" wrapText="1"/>
    </xf>
    <xf numFmtId="0" fontId="11" fillId="0" borderId="0" xfId="66" applyFont="1">
      <alignment vertical="center"/>
    </xf>
    <xf numFmtId="37" fontId="17" fillId="0" borderId="29" xfId="66" applyNumberFormat="1" applyFont="1" applyBorder="1">
      <alignment vertical="center"/>
    </xf>
    <xf numFmtId="37" fontId="17" fillId="0" borderId="35" xfId="66" applyNumberFormat="1" applyFont="1" applyBorder="1">
      <alignment vertical="center"/>
    </xf>
    <xf numFmtId="37" fontId="17" fillId="0" borderId="1" xfId="66" applyNumberFormat="1" applyFont="1" applyBorder="1">
      <alignment vertical="center"/>
    </xf>
    <xf numFmtId="37" fontId="17" fillId="0" borderId="1" xfId="66" applyNumberFormat="1" applyFont="1" applyBorder="1" applyAlignment="1">
      <alignment vertical="center" shrinkToFit="1"/>
    </xf>
    <xf numFmtId="178" fontId="17" fillId="0" borderId="1" xfId="66" applyNumberFormat="1" applyFont="1" applyBorder="1">
      <alignment vertical="center"/>
    </xf>
    <xf numFmtId="37" fontId="17" fillId="0" borderId="1" xfId="66" applyNumberFormat="1" applyFont="1" applyBorder="1" applyAlignment="1">
      <alignment horizontal="right" vertical="center"/>
    </xf>
    <xf numFmtId="37" fontId="17" fillId="0" borderId="1" xfId="66" applyNumberFormat="1" applyFont="1" applyBorder="1" applyAlignment="1">
      <alignment horizontal="center" vertical="center"/>
    </xf>
    <xf numFmtId="37" fontId="17" fillId="0" borderId="1" xfId="66" applyNumberFormat="1" applyFont="1" applyBorder="1" applyAlignment="1">
      <alignment horizontal="left" vertical="center"/>
    </xf>
    <xf numFmtId="37" fontId="17" fillId="0" borderId="1" xfId="66" applyNumberFormat="1" applyFont="1" applyBorder="1" applyAlignment="1">
      <alignment vertical="center" wrapText="1"/>
    </xf>
    <xf numFmtId="37" fontId="17" fillId="0" borderId="1" xfId="66" applyNumberFormat="1" applyFont="1" applyBorder="1" applyAlignment="1">
      <alignment horizontal="center" vertical="center" wrapText="1"/>
    </xf>
    <xf numFmtId="0" fontId="17" fillId="0" borderId="1" xfId="66" applyFont="1" applyBorder="1" applyAlignment="1">
      <alignment vertical="center" wrapText="1" shrinkToFit="1"/>
    </xf>
    <xf numFmtId="37" fontId="19" fillId="0" borderId="1" xfId="66" applyNumberFormat="1" applyFont="1" applyBorder="1" applyAlignment="1">
      <alignment vertical="center" wrapText="1"/>
    </xf>
    <xf numFmtId="37" fontId="20" fillId="2" borderId="37" xfId="66" applyNumberFormat="1" applyFont="1" applyFill="1" applyBorder="1" applyAlignment="1">
      <alignment vertical="center" wrapText="1"/>
    </xf>
    <xf numFmtId="37" fontId="20" fillId="2" borderId="36" xfId="66" applyNumberFormat="1" applyFont="1" applyFill="1" applyBorder="1" applyAlignment="1">
      <alignment horizontal="right" vertical="center"/>
    </xf>
    <xf numFmtId="37" fontId="20" fillId="3" borderId="27" xfId="66" applyNumberFormat="1" applyFont="1" applyFill="1" applyBorder="1" applyAlignment="1">
      <alignment horizontal="left" vertical="center"/>
    </xf>
    <xf numFmtId="37" fontId="20" fillId="0" borderId="37" xfId="66" applyNumberFormat="1" applyFont="1" applyBorder="1" applyAlignment="1">
      <alignment horizontal="left" vertical="center"/>
    </xf>
    <xf numFmtId="37" fontId="20" fillId="0" borderId="37" xfId="66" applyNumberFormat="1" applyFont="1" applyBorder="1" applyAlignment="1">
      <alignment horizontal="center" vertical="center" wrapText="1"/>
    </xf>
    <xf numFmtId="37" fontId="20" fillId="0" borderId="37" xfId="66" applyNumberFormat="1" applyFont="1" applyBorder="1" applyAlignment="1">
      <alignment horizontal="center" vertical="center"/>
    </xf>
    <xf numFmtId="37" fontId="20" fillId="0" borderId="27" xfId="66" applyNumberFormat="1" applyFont="1" applyBorder="1" applyAlignment="1">
      <alignment horizontal="center" vertical="center"/>
    </xf>
    <xf numFmtId="0" fontId="20" fillId="0" borderId="0" xfId="66" applyFont="1">
      <alignment vertical="center"/>
    </xf>
    <xf numFmtId="37" fontId="20" fillId="0" borderId="1" xfId="66" applyNumberFormat="1" applyFont="1" applyBorder="1" applyAlignment="1">
      <alignment vertical="center" wrapText="1"/>
    </xf>
    <xf numFmtId="37" fontId="17" fillId="0" borderId="1" xfId="66" applyNumberFormat="1" applyFont="1" applyBorder="1" applyAlignment="1">
      <alignment horizontal="left" vertical="center" wrapText="1"/>
    </xf>
    <xf numFmtId="37" fontId="17" fillId="0" borderId="36" xfId="66" applyNumberFormat="1" applyFont="1" applyBorder="1">
      <alignment vertical="center"/>
    </xf>
    <xf numFmtId="37" fontId="17" fillId="0" borderId="65" xfId="66" applyNumberFormat="1" applyFont="1" applyBorder="1" applyAlignment="1">
      <alignment vertical="center" shrinkToFit="1"/>
    </xf>
    <xf numFmtId="178" fontId="17" fillId="0" borderId="27" xfId="66" applyNumberFormat="1" applyFont="1" applyBorder="1">
      <alignment vertical="center"/>
    </xf>
    <xf numFmtId="37" fontId="20" fillId="0" borderId="37" xfId="66" applyNumberFormat="1" applyFont="1" applyBorder="1" applyAlignment="1">
      <alignment horizontal="left" vertical="center" wrapText="1"/>
    </xf>
    <xf numFmtId="37" fontId="19" fillId="2" borderId="37" xfId="66" applyNumberFormat="1" applyFont="1" applyFill="1" applyBorder="1" applyAlignment="1">
      <alignment vertical="center" wrapText="1"/>
    </xf>
    <xf numFmtId="37" fontId="19" fillId="2" borderId="27" xfId="66" applyNumberFormat="1" applyFont="1" applyFill="1" applyBorder="1" applyAlignment="1">
      <alignment vertical="center" wrapText="1"/>
    </xf>
    <xf numFmtId="37" fontId="19" fillId="3" borderId="37" xfId="66" applyNumberFormat="1" applyFont="1" applyFill="1" applyBorder="1" applyAlignment="1">
      <alignment horizontal="right" vertical="center"/>
    </xf>
    <xf numFmtId="37" fontId="17" fillId="0" borderId="0" xfId="66" applyNumberFormat="1" applyFont="1">
      <alignment vertical="center"/>
    </xf>
    <xf numFmtId="0" fontId="6" fillId="0" borderId="0" xfId="66">
      <alignment vertical="center"/>
    </xf>
    <xf numFmtId="0" fontId="11" fillId="0" borderId="0" xfId="66" applyFont="1" applyAlignment="1">
      <alignment vertical="center" wrapText="1"/>
    </xf>
    <xf numFmtId="37" fontId="17" fillId="0" borderId="0" xfId="66" applyNumberFormat="1" applyFont="1" applyAlignment="1">
      <alignment vertical="center" wrapText="1"/>
    </xf>
    <xf numFmtId="37" fontId="11" fillId="0" borderId="0" xfId="66" applyNumberFormat="1" applyFont="1">
      <alignment vertical="center"/>
    </xf>
    <xf numFmtId="0" fontId="11" fillId="0" borderId="0" xfId="66" applyFont="1" applyAlignment="1">
      <alignment horizontal="center" vertical="center"/>
    </xf>
    <xf numFmtId="178" fontId="17" fillId="0" borderId="1" xfId="66" applyNumberFormat="1" applyFont="1" applyBorder="1" applyAlignment="1">
      <alignment horizontal="right" vertical="center"/>
    </xf>
    <xf numFmtId="0" fontId="0" fillId="2" borderId="1" xfId="0" applyFill="1" applyBorder="1">
      <alignment vertical="center"/>
    </xf>
    <xf numFmtId="0" fontId="11" fillId="0" borderId="0" xfId="0" applyFont="1" applyAlignment="1">
      <alignment vertical="center" wrapText="1"/>
    </xf>
    <xf numFmtId="0" fontId="12" fillId="0" borderId="0" xfId="0" applyFont="1" applyAlignment="1">
      <alignment vertical="center" wrapText="1"/>
    </xf>
    <xf numFmtId="0" fontId="20" fillId="2" borderId="1" xfId="0" applyFont="1" applyFill="1" applyBorder="1" applyAlignment="1">
      <alignment horizontal="center" vertical="center" wrapText="1"/>
    </xf>
    <xf numFmtId="0" fontId="17" fillId="2" borderId="1" xfId="0" applyFont="1" applyFill="1" applyBorder="1" applyAlignment="1">
      <alignment vertical="center" wrapText="1" shrinkToFit="1"/>
    </xf>
    <xf numFmtId="0" fontId="6" fillId="0" borderId="45" xfId="0" applyFont="1" applyBorder="1" applyAlignment="1">
      <alignment vertical="center" wrapText="1"/>
    </xf>
    <xf numFmtId="0" fontId="17" fillId="2" borderId="27" xfId="0" applyFont="1" applyFill="1" applyBorder="1" applyAlignment="1">
      <alignment vertical="center" wrapText="1" shrinkToFit="1"/>
    </xf>
    <xf numFmtId="0" fontId="17" fillId="2" borderId="1" xfId="0" applyFont="1" applyFill="1" applyBorder="1" applyAlignment="1">
      <alignment vertical="center" wrapText="1"/>
    </xf>
    <xf numFmtId="0" fontId="11" fillId="2" borderId="1" xfId="0" applyFont="1" applyFill="1" applyBorder="1">
      <alignment vertical="center"/>
    </xf>
    <xf numFmtId="0" fontId="24" fillId="2" borderId="1" xfId="0" applyFont="1" applyFill="1" applyBorder="1">
      <alignment vertical="center"/>
    </xf>
    <xf numFmtId="0" fontId="17" fillId="2" borderId="1" xfId="0" applyFont="1" applyFill="1" applyBorder="1">
      <alignment vertical="center"/>
    </xf>
    <xf numFmtId="37" fontId="17" fillId="2" borderId="1" xfId="0" applyNumberFormat="1" applyFont="1" applyFill="1" applyBorder="1" applyAlignment="1">
      <alignment vertical="center" wrapText="1"/>
    </xf>
    <xf numFmtId="37" fontId="17" fillId="0" borderId="36" xfId="66" applyNumberFormat="1" applyFont="1" applyBorder="1" applyAlignment="1">
      <alignment vertical="center" shrinkToFit="1"/>
    </xf>
    <xf numFmtId="37" fontId="17" fillId="0" borderId="27" xfId="66" applyNumberFormat="1" applyFont="1" applyBorder="1">
      <alignment vertical="center"/>
    </xf>
    <xf numFmtId="37" fontId="17" fillId="0" borderId="66" xfId="0" applyNumberFormat="1" applyFont="1" applyBorder="1">
      <alignment vertical="center"/>
    </xf>
    <xf numFmtId="37" fontId="17" fillId="0" borderId="65" xfId="0" applyNumberFormat="1" applyFont="1" applyBorder="1">
      <alignment vertical="center"/>
    </xf>
    <xf numFmtId="37" fontId="17" fillId="0" borderId="67" xfId="0" applyNumberFormat="1" applyFont="1" applyBorder="1">
      <alignment vertical="center"/>
    </xf>
    <xf numFmtId="0" fontId="17" fillId="0" borderId="65" xfId="0" applyFont="1" applyBorder="1">
      <alignment vertical="center"/>
    </xf>
    <xf numFmtId="0" fontId="17" fillId="6" borderId="65" xfId="0" applyFont="1" applyFill="1" applyBorder="1">
      <alignment vertical="center"/>
    </xf>
    <xf numFmtId="0" fontId="11" fillId="0" borderId="65" xfId="0" applyFont="1" applyBorder="1">
      <alignment vertical="center"/>
    </xf>
    <xf numFmtId="0" fontId="17" fillId="0" borderId="65" xfId="0" applyFont="1" applyBorder="1" applyAlignment="1">
      <alignment vertical="center" shrinkToFit="1"/>
    </xf>
    <xf numFmtId="0" fontId="17" fillId="7" borderId="65" xfId="0" applyFont="1" applyFill="1" applyBorder="1">
      <alignment vertical="center"/>
    </xf>
    <xf numFmtId="0" fontId="0" fillId="0" borderId="65" xfId="0" applyBorder="1">
      <alignment vertical="center"/>
    </xf>
    <xf numFmtId="37" fontId="17" fillId="0" borderId="36" xfId="0" applyNumberFormat="1" applyFont="1" applyBorder="1">
      <alignment vertical="center"/>
    </xf>
    <xf numFmtId="37" fontId="17" fillId="0" borderId="65" xfId="0" applyNumberFormat="1" applyFont="1" applyBorder="1" applyAlignment="1">
      <alignment vertical="center" wrapText="1"/>
    </xf>
    <xf numFmtId="0" fontId="27" fillId="0" borderId="65" xfId="0" applyFont="1" applyBorder="1" applyAlignment="1">
      <alignment vertical="center" shrinkToFit="1"/>
    </xf>
    <xf numFmtId="37" fontId="11" fillId="0" borderId="10" xfId="0" applyNumberFormat="1" applyFont="1" applyBorder="1" applyAlignment="1">
      <alignment horizontal="center" vertical="center"/>
    </xf>
    <xf numFmtId="37" fontId="17" fillId="7" borderId="1" xfId="0" applyNumberFormat="1" applyFont="1" applyFill="1" applyBorder="1" applyAlignment="1">
      <alignment horizontal="center" vertical="center" wrapText="1"/>
    </xf>
    <xf numFmtId="0" fontId="17" fillId="7" borderId="1" xfId="0" applyFont="1" applyFill="1" applyBorder="1" applyAlignment="1">
      <alignment vertical="center" wrapText="1" shrinkToFit="1"/>
    </xf>
    <xf numFmtId="0" fontId="17" fillId="7" borderId="56" xfId="0" applyFont="1" applyFill="1" applyBorder="1">
      <alignment vertical="center"/>
    </xf>
    <xf numFmtId="0" fontId="17" fillId="7" borderId="27" xfId="0" applyFont="1" applyFill="1" applyBorder="1">
      <alignment vertical="center"/>
    </xf>
    <xf numFmtId="178" fontId="17" fillId="7" borderId="1" xfId="0" applyNumberFormat="1" applyFont="1" applyFill="1" applyBorder="1" applyAlignment="1">
      <alignment horizontal="center" vertical="center"/>
    </xf>
    <xf numFmtId="0" fontId="17" fillId="7" borderId="1" xfId="0" applyFont="1" applyFill="1" applyBorder="1" applyAlignment="1">
      <alignment horizontal="center" vertical="center"/>
    </xf>
    <xf numFmtId="0" fontId="21" fillId="7" borderId="1" xfId="0" applyFont="1" applyFill="1" applyBorder="1" applyAlignment="1">
      <alignment horizontal="center" vertical="center"/>
    </xf>
    <xf numFmtId="0" fontId="17" fillId="7" borderId="1" xfId="0" applyFont="1" applyFill="1" applyBorder="1">
      <alignment vertical="center"/>
    </xf>
    <xf numFmtId="37" fontId="21" fillId="7" borderId="1" xfId="0" applyNumberFormat="1" applyFont="1" applyFill="1" applyBorder="1" applyAlignment="1">
      <alignment horizontal="center" vertical="center"/>
    </xf>
    <xf numFmtId="0" fontId="17" fillId="7" borderId="1" xfId="0" applyFont="1" applyFill="1" applyBorder="1" applyAlignment="1">
      <alignment horizontal="center" vertical="center" wrapText="1" shrinkToFit="1"/>
    </xf>
    <xf numFmtId="0" fontId="17" fillId="7" borderId="1" xfId="0" applyFont="1" applyFill="1" applyBorder="1" applyAlignment="1">
      <alignment vertical="center" wrapText="1"/>
    </xf>
    <xf numFmtId="0" fontId="17" fillId="0" borderId="68" xfId="0" applyFont="1" applyBorder="1">
      <alignment vertical="center"/>
    </xf>
    <xf numFmtId="0" fontId="22" fillId="0" borderId="67" xfId="0" applyFont="1" applyBorder="1" applyAlignment="1">
      <alignment horizontal="center" vertical="center"/>
    </xf>
    <xf numFmtId="0" fontId="17" fillId="0" borderId="67" xfId="0" applyFont="1" applyBorder="1">
      <alignment vertical="center"/>
    </xf>
    <xf numFmtId="0" fontId="17" fillId="0" borderId="30" xfId="0" applyFont="1" applyBorder="1">
      <alignment vertical="center"/>
    </xf>
    <xf numFmtId="0" fontId="0" fillId="0" borderId="27" xfId="0" applyBorder="1">
      <alignment vertical="center"/>
    </xf>
    <xf numFmtId="0" fontId="0" fillId="0" borderId="27" xfId="0" applyBorder="1" applyAlignment="1">
      <alignment horizontal="center" vertical="center" shrinkToFit="1"/>
    </xf>
    <xf numFmtId="0" fontId="30" fillId="0" borderId="0" xfId="0" applyFont="1" applyAlignment="1">
      <alignment horizontal="left" vertical="center" wrapText="1"/>
    </xf>
    <xf numFmtId="0" fontId="21" fillId="0" borderId="36" xfId="0" applyFont="1" applyBorder="1">
      <alignment vertical="center"/>
    </xf>
    <xf numFmtId="0" fontId="21" fillId="0" borderId="56" xfId="0" applyFont="1" applyBorder="1">
      <alignment vertical="center"/>
    </xf>
    <xf numFmtId="0" fontId="27" fillId="0" borderId="36" xfId="0" applyFont="1" applyBorder="1">
      <alignment vertical="center"/>
    </xf>
    <xf numFmtId="179" fontId="0" fillId="0" borderId="1" xfId="0" applyNumberFormat="1" applyBorder="1" applyAlignment="1">
      <alignment vertical="center" shrinkToFit="1"/>
    </xf>
    <xf numFmtId="0" fontId="0" fillId="0" borderId="1" xfId="0" applyBorder="1" applyAlignment="1">
      <alignment horizontal="center" vertical="center" shrinkToFit="1"/>
    </xf>
    <xf numFmtId="0" fontId="9" fillId="2" borderId="28" xfId="0" applyFont="1" applyFill="1" applyBorder="1" applyAlignment="1">
      <alignment horizontal="left" vertical="center"/>
    </xf>
    <xf numFmtId="0" fontId="0" fillId="4" borderId="1" xfId="0" applyFill="1" applyBorder="1" applyAlignment="1">
      <alignment vertical="center" shrinkToFit="1"/>
    </xf>
    <xf numFmtId="179" fontId="0" fillId="4" borderId="1" xfId="0" applyNumberFormat="1" applyFill="1" applyBorder="1" applyAlignment="1">
      <alignment vertical="center" shrinkToFit="1"/>
    </xf>
    <xf numFmtId="0" fontId="10" fillId="2" borderId="0" xfId="0" applyFont="1" applyFill="1" applyAlignment="1">
      <alignment horizontal="left" vertical="center" wrapText="1"/>
    </xf>
    <xf numFmtId="0" fontId="10" fillId="2" borderId="28" xfId="0" applyFont="1" applyFill="1" applyBorder="1" applyAlignment="1">
      <alignment horizontal="left" vertical="center" wrapText="1"/>
    </xf>
    <xf numFmtId="0" fontId="9" fillId="2" borderId="0" xfId="0" applyFont="1" applyFill="1" applyAlignment="1">
      <alignment horizontal="left" vertical="center" wrapText="1"/>
    </xf>
    <xf numFmtId="0" fontId="9" fillId="2" borderId="28" xfId="0" applyFont="1" applyFill="1" applyBorder="1" applyAlignment="1">
      <alignment horizontal="left" vertical="center" wrapText="1"/>
    </xf>
    <xf numFmtId="0" fontId="9" fillId="2" borderId="0" xfId="0" applyFont="1" applyFill="1" applyAlignment="1">
      <alignment horizontal="left" vertical="center"/>
    </xf>
    <xf numFmtId="37" fontId="11" fillId="0" borderId="10" xfId="0" applyNumberFormat="1" applyFont="1" applyBorder="1" applyAlignment="1">
      <alignment horizontal="right" vertical="center"/>
    </xf>
    <xf numFmtId="37" fontId="11" fillId="0" borderId="8" xfId="0" applyNumberFormat="1" applyFont="1" applyBorder="1" applyAlignment="1">
      <alignment horizontal="center" vertical="center"/>
    </xf>
    <xf numFmtId="37" fontId="11" fillId="0" borderId="7" xfId="0" applyNumberFormat="1" applyFont="1" applyBorder="1" applyAlignment="1">
      <alignment horizontal="center" vertical="center"/>
    </xf>
    <xf numFmtId="37" fontId="11" fillId="0" borderId="32" xfId="0" applyNumberFormat="1" applyFont="1" applyBorder="1" applyAlignment="1">
      <alignment horizontal="center" vertical="center"/>
    </xf>
    <xf numFmtId="37" fontId="11" fillId="0" borderId="33" xfId="0" applyNumberFormat="1" applyFont="1" applyBorder="1" applyAlignment="1">
      <alignment horizontal="center" vertical="center"/>
    </xf>
    <xf numFmtId="37" fontId="11" fillId="0" borderId="16" xfId="0" applyNumberFormat="1" applyFont="1" applyBorder="1" applyAlignment="1">
      <alignment horizontal="center" vertical="center" wrapText="1"/>
    </xf>
    <xf numFmtId="37" fontId="11" fillId="0" borderId="2" xfId="0" applyNumberFormat="1" applyFont="1" applyBorder="1" applyAlignment="1">
      <alignment horizontal="center" vertical="center" wrapText="1"/>
    </xf>
    <xf numFmtId="37" fontId="11" fillId="0" borderId="14" xfId="0" applyNumberFormat="1" applyFont="1" applyBorder="1" applyAlignment="1">
      <alignment horizontal="center" vertical="center" wrapText="1"/>
    </xf>
    <xf numFmtId="37" fontId="11" fillId="0" borderId="18" xfId="0" applyNumberFormat="1" applyFont="1" applyBorder="1" applyAlignment="1">
      <alignment horizontal="center" vertical="center"/>
    </xf>
    <xf numFmtId="37" fontId="11" fillId="0" borderId="9" xfId="0" applyNumberFormat="1" applyFont="1" applyBorder="1" applyAlignment="1">
      <alignment horizontal="center" vertical="center"/>
    </xf>
    <xf numFmtId="37" fontId="11" fillId="0" borderId="10" xfId="0" applyNumberFormat="1" applyFont="1" applyBorder="1" applyAlignment="1">
      <alignment horizontal="center" vertical="center"/>
    </xf>
    <xf numFmtId="37" fontId="11" fillId="0" borderId="13" xfId="0" applyNumberFormat="1" applyFont="1" applyBorder="1" applyAlignment="1">
      <alignment horizontal="center" vertical="center"/>
    </xf>
    <xf numFmtId="0" fontId="19" fillId="2" borderId="0" xfId="0" applyFont="1" applyFill="1" applyAlignment="1">
      <alignment horizontal="left" vertical="center" wrapText="1"/>
    </xf>
    <xf numFmtId="0" fontId="20" fillId="0" borderId="0" xfId="0" applyFont="1" applyAlignment="1">
      <alignment horizontal="left" vertical="center" wrapText="1"/>
    </xf>
    <xf numFmtId="0" fontId="17" fillId="0" borderId="29" xfId="0" applyFont="1" applyBorder="1" applyAlignment="1">
      <alignment horizontal="center" vertical="center" wrapText="1"/>
    </xf>
    <xf numFmtId="0" fontId="17" fillId="0" borderId="34" xfId="0" applyFont="1" applyBorder="1" applyAlignment="1">
      <alignment horizontal="center" vertical="center" wrapText="1"/>
    </xf>
    <xf numFmtId="0" fontId="17" fillId="0" borderId="35" xfId="0" applyFont="1" applyBorder="1" applyAlignment="1">
      <alignment horizontal="center" vertical="center" wrapText="1"/>
    </xf>
    <xf numFmtId="37" fontId="17" fillId="0" borderId="38" xfId="0" applyNumberFormat="1" applyFont="1" applyBorder="1" applyAlignment="1">
      <alignment horizontal="center" vertical="center"/>
    </xf>
    <xf numFmtId="37" fontId="17" fillId="0" borderId="45" xfId="0" applyNumberFormat="1" applyFont="1" applyBorder="1" applyAlignment="1">
      <alignment horizontal="center" vertical="center"/>
    </xf>
    <xf numFmtId="37" fontId="17" fillId="0" borderId="50" xfId="0" applyNumberFormat="1" applyFont="1" applyBorder="1" applyAlignment="1">
      <alignment horizontal="center" vertical="center"/>
    </xf>
    <xf numFmtId="37" fontId="17" fillId="0" borderId="39" xfId="0" applyNumberFormat="1" applyFont="1" applyBorder="1" applyAlignment="1">
      <alignment horizontal="center" vertical="center"/>
    </xf>
    <xf numFmtId="37" fontId="17" fillId="0" borderId="40" xfId="0" applyNumberFormat="1" applyFont="1" applyBorder="1" applyAlignment="1">
      <alignment horizontal="center" vertical="center"/>
    </xf>
    <xf numFmtId="37" fontId="17" fillId="0" borderId="41" xfId="0" applyNumberFormat="1" applyFont="1" applyBorder="1" applyAlignment="1">
      <alignment horizontal="center" vertical="center"/>
    </xf>
    <xf numFmtId="37" fontId="17" fillId="0" borderId="48" xfId="0" applyNumberFormat="1" applyFont="1" applyBorder="1" applyAlignment="1">
      <alignment horizontal="center" vertical="center"/>
    </xf>
    <xf numFmtId="37" fontId="17" fillId="0" borderId="52" xfId="0" applyNumberFormat="1" applyFont="1" applyBorder="1" applyAlignment="1">
      <alignment horizontal="center" vertical="center"/>
    </xf>
    <xf numFmtId="37" fontId="17" fillId="0" borderId="42" xfId="0" applyNumberFormat="1" applyFont="1" applyBorder="1" applyAlignment="1">
      <alignment horizontal="center" vertical="center" wrapText="1"/>
    </xf>
    <xf numFmtId="37" fontId="17" fillId="0" borderId="4" xfId="0" applyNumberFormat="1" applyFont="1" applyBorder="1" applyAlignment="1">
      <alignment horizontal="center" vertical="center" wrapText="1"/>
    </xf>
    <xf numFmtId="37" fontId="17" fillId="0" borderId="53" xfId="0" applyNumberFormat="1" applyFont="1" applyBorder="1" applyAlignment="1">
      <alignment horizontal="center" vertical="center" wrapText="1"/>
    </xf>
    <xf numFmtId="37" fontId="17" fillId="0" borderId="43" xfId="0" applyNumberFormat="1" applyFont="1" applyBorder="1" applyAlignment="1">
      <alignment horizontal="center" vertical="center"/>
    </xf>
    <xf numFmtId="37" fontId="17" fillId="0" borderId="2" xfId="0" applyNumberFormat="1" applyFont="1" applyBorder="1" applyAlignment="1">
      <alignment horizontal="center" vertical="center"/>
    </xf>
    <xf numFmtId="37" fontId="17" fillId="0" borderId="44" xfId="0" applyNumberFormat="1" applyFont="1" applyBorder="1" applyAlignment="1">
      <alignment horizontal="center" vertical="center"/>
    </xf>
    <xf numFmtId="37" fontId="17" fillId="0" borderId="49" xfId="0" applyNumberFormat="1" applyFont="1" applyBorder="1" applyAlignment="1">
      <alignment horizontal="center" vertical="center"/>
    </xf>
    <xf numFmtId="37" fontId="17" fillId="0" borderId="54" xfId="0" applyNumberFormat="1" applyFont="1" applyBorder="1" applyAlignment="1">
      <alignment horizontal="center" vertical="center"/>
    </xf>
    <xf numFmtId="37" fontId="17" fillId="0" borderId="55" xfId="0" applyNumberFormat="1" applyFont="1" applyBorder="1" applyAlignment="1">
      <alignment horizontal="center" vertical="center"/>
    </xf>
    <xf numFmtId="37" fontId="17" fillId="0" borderId="29" xfId="0" applyNumberFormat="1" applyFont="1" applyBorder="1" applyAlignment="1">
      <alignment horizontal="center" vertical="center"/>
    </xf>
    <xf numFmtId="37" fontId="17" fillId="0" borderId="34" xfId="0" applyNumberFormat="1" applyFont="1" applyBorder="1" applyAlignment="1">
      <alignment horizontal="center" vertical="center"/>
    </xf>
    <xf numFmtId="37" fontId="17" fillId="0" borderId="35" xfId="0" applyNumberFormat="1" applyFont="1" applyBorder="1" applyAlignment="1">
      <alignment horizontal="center" vertical="center"/>
    </xf>
    <xf numFmtId="0" fontId="20" fillId="0" borderId="38"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50" xfId="0" applyFont="1" applyBorder="1" applyAlignment="1">
      <alignment horizontal="center" vertical="center" wrapText="1"/>
    </xf>
    <xf numFmtId="0" fontId="20" fillId="0" borderId="61" xfId="0" applyFont="1" applyBorder="1" applyAlignment="1">
      <alignment horizontal="center" vertical="center" wrapText="1"/>
    </xf>
    <xf numFmtId="37" fontId="20" fillId="0" borderId="29" xfId="0" applyNumberFormat="1" applyFont="1" applyBorder="1">
      <alignment vertical="center"/>
    </xf>
    <xf numFmtId="37" fontId="20" fillId="0" borderId="35" xfId="0" applyNumberFormat="1" applyFont="1" applyBorder="1">
      <alignment vertical="center"/>
    </xf>
    <xf numFmtId="0" fontId="11" fillId="0" borderId="30" xfId="0" applyFont="1" applyBorder="1" applyAlignment="1">
      <alignment vertical="top" wrapText="1"/>
    </xf>
    <xf numFmtId="0" fontId="11" fillId="0" borderId="0" xfId="0" applyFont="1" applyAlignment="1">
      <alignment vertical="top" wrapText="1"/>
    </xf>
    <xf numFmtId="0" fontId="22" fillId="0" borderId="28" xfId="0" applyFont="1" applyBorder="1" applyAlignment="1">
      <alignment horizontal="center" vertical="center"/>
    </xf>
    <xf numFmtId="0" fontId="20" fillId="0" borderId="3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30" xfId="0" applyFont="1" applyBorder="1" applyAlignment="1">
      <alignment horizontal="right" vertical="center"/>
    </xf>
    <xf numFmtId="0" fontId="20" fillId="0" borderId="28" xfId="0" applyFont="1" applyBorder="1" applyAlignment="1">
      <alignment horizontal="right" vertical="center"/>
    </xf>
    <xf numFmtId="0" fontId="17" fillId="0" borderId="30" xfId="0" applyFont="1" applyBorder="1" applyAlignment="1">
      <alignment horizontal="left" vertical="center"/>
    </xf>
    <xf numFmtId="0" fontId="17" fillId="0" borderId="28" xfId="0" applyFont="1" applyBorder="1" applyAlignment="1">
      <alignment horizontal="left" vertical="center"/>
    </xf>
    <xf numFmtId="37" fontId="17" fillId="0" borderId="47" xfId="0" applyNumberFormat="1" applyFont="1" applyBorder="1" applyAlignment="1">
      <alignment horizontal="center" vertical="center"/>
    </xf>
    <xf numFmtId="37" fontId="17" fillId="0" borderId="51" xfId="0" applyNumberFormat="1" applyFont="1" applyBorder="1" applyAlignment="1">
      <alignment horizontal="center" vertical="center"/>
    </xf>
    <xf numFmtId="0" fontId="30" fillId="2" borderId="0" xfId="66" applyFont="1" applyFill="1" applyAlignment="1">
      <alignment vertical="center" wrapText="1"/>
    </xf>
    <xf numFmtId="0" fontId="29" fillId="0" borderId="0" xfId="66" applyFont="1" applyAlignment="1">
      <alignment horizontal="center" vertical="center" shrinkToFit="1"/>
    </xf>
    <xf numFmtId="0" fontId="17" fillId="0" borderId="1" xfId="66" applyFont="1" applyBorder="1" applyAlignment="1">
      <alignment horizontal="center" vertical="center" wrapText="1"/>
    </xf>
    <xf numFmtId="37" fontId="17" fillId="0" borderId="1" xfId="66" applyNumberFormat="1" applyFont="1" applyBorder="1" applyAlignment="1">
      <alignment horizontal="center" vertical="center"/>
    </xf>
    <xf numFmtId="37" fontId="17" fillId="0" borderId="1" xfId="66" applyNumberFormat="1" applyFont="1" applyBorder="1" applyAlignment="1">
      <alignment horizontal="center" vertical="center" wrapText="1"/>
    </xf>
    <xf numFmtId="37" fontId="17" fillId="0" borderId="29" xfId="66" applyNumberFormat="1" applyFont="1" applyBorder="1" applyAlignment="1">
      <alignment horizontal="center" vertical="center" wrapText="1"/>
    </xf>
    <xf numFmtId="37" fontId="17" fillId="0" borderId="34" xfId="66" applyNumberFormat="1" applyFont="1" applyBorder="1" applyAlignment="1">
      <alignment horizontal="center" vertical="center" wrapText="1"/>
    </xf>
    <xf numFmtId="37" fontId="17" fillId="0" borderId="35" xfId="66" applyNumberFormat="1" applyFont="1" applyBorder="1" applyAlignment="1">
      <alignment horizontal="center" vertical="center" wrapText="1"/>
    </xf>
    <xf numFmtId="37" fontId="17" fillId="0" borderId="0" xfId="66" applyNumberFormat="1" applyFont="1" applyAlignment="1">
      <alignment horizontal="left" vertical="top" wrapText="1"/>
    </xf>
    <xf numFmtId="37" fontId="29" fillId="0" borderId="0" xfId="66" applyNumberFormat="1" applyFont="1" applyAlignment="1">
      <alignment horizontal="center" vertical="center"/>
    </xf>
    <xf numFmtId="37" fontId="20" fillId="2" borderId="36" xfId="66" applyNumberFormat="1" applyFont="1" applyFill="1" applyBorder="1" applyAlignment="1">
      <alignment horizontal="center" vertical="center" wrapText="1"/>
    </xf>
    <xf numFmtId="37" fontId="20" fillId="2" borderId="37" xfId="66" applyNumberFormat="1" applyFont="1" applyFill="1" applyBorder="1" applyAlignment="1">
      <alignment horizontal="center" vertical="center" wrapText="1"/>
    </xf>
    <xf numFmtId="37" fontId="19" fillId="2" borderId="36" xfId="66" applyNumberFormat="1" applyFont="1" applyFill="1" applyBorder="1" applyAlignment="1">
      <alignment horizontal="center" vertical="center" wrapText="1"/>
    </xf>
    <xf numFmtId="37" fontId="19" fillId="2" borderId="37" xfId="66" applyNumberFormat="1" applyFont="1" applyFill="1" applyBorder="1" applyAlignment="1">
      <alignment horizontal="center" vertical="center" wrapText="1"/>
    </xf>
  </cellXfs>
  <cellStyles count="165">
    <cellStyle name="標準" xfId="0" builtinId="0"/>
    <cellStyle name="標準 2" xfId="4" xr:uid="{00000000-0005-0000-0000-000001000000}"/>
    <cellStyle name="標準 2 2" xfId="5" xr:uid="{00000000-0005-0000-0000-000002000000}"/>
    <cellStyle name="標準 2 2 2" xfId="36" xr:uid="{00000000-0005-0000-0000-000003000000}"/>
    <cellStyle name="標準 2 2 2 2" xfId="37" xr:uid="{00000000-0005-0000-0000-000004000000}"/>
    <cellStyle name="標準 2 2 2 2 2" xfId="38" xr:uid="{00000000-0005-0000-0000-000005000000}"/>
    <cellStyle name="標準 2 2 2 2 2 2" xfId="39" xr:uid="{00000000-0005-0000-0000-000006000000}"/>
    <cellStyle name="標準 2 2 2 2 3" xfId="40" xr:uid="{00000000-0005-0000-0000-000007000000}"/>
    <cellStyle name="標準 2 2 2 3" xfId="41" xr:uid="{00000000-0005-0000-0000-000008000000}"/>
    <cellStyle name="標準 2 2 2 3 2" xfId="42" xr:uid="{00000000-0005-0000-0000-000009000000}"/>
    <cellStyle name="標準 2 2 2 4" xfId="43" xr:uid="{00000000-0005-0000-0000-00000A000000}"/>
    <cellStyle name="標準 2 3" xfId="2" xr:uid="{00000000-0005-0000-0000-00000B000000}"/>
    <cellStyle name="標準 2 3 2" xfId="21" xr:uid="{00000000-0005-0000-0000-00000C000000}"/>
    <cellStyle name="標準 2 3 2 2" xfId="44" xr:uid="{00000000-0005-0000-0000-00000D000000}"/>
    <cellStyle name="標準 2 3 2 2 2" xfId="45" xr:uid="{00000000-0005-0000-0000-00000E000000}"/>
    <cellStyle name="標準 2 3 2 2 2 2" xfId="46" xr:uid="{00000000-0005-0000-0000-00000F000000}"/>
    <cellStyle name="標準 2 3 2 2 3" xfId="47" xr:uid="{00000000-0005-0000-0000-000010000000}"/>
    <cellStyle name="標準 2 3 2 3" xfId="48" xr:uid="{00000000-0005-0000-0000-000011000000}"/>
    <cellStyle name="標準 2 3 2 3 2" xfId="49" xr:uid="{00000000-0005-0000-0000-000012000000}"/>
    <cellStyle name="標準 2 3 2 4" xfId="50" xr:uid="{00000000-0005-0000-0000-000013000000}"/>
    <cellStyle name="標準 2 3 2 5" xfId="150" xr:uid="{00000000-0005-0000-0000-000014000000}"/>
    <cellStyle name="標準 2 3 3" xfId="51" xr:uid="{00000000-0005-0000-0000-000015000000}"/>
    <cellStyle name="標準 2 3 3 2" xfId="52" xr:uid="{00000000-0005-0000-0000-000016000000}"/>
    <cellStyle name="標準 2 3 3 2 2" xfId="53" xr:uid="{00000000-0005-0000-0000-000017000000}"/>
    <cellStyle name="標準 2 3 3 3" xfId="54" xr:uid="{00000000-0005-0000-0000-000018000000}"/>
    <cellStyle name="標準 2 3 4" xfId="55" xr:uid="{00000000-0005-0000-0000-000019000000}"/>
    <cellStyle name="標準 2 3 4 2" xfId="56" xr:uid="{00000000-0005-0000-0000-00001A000000}"/>
    <cellStyle name="標準 2 3 5" xfId="57" xr:uid="{00000000-0005-0000-0000-00001B000000}"/>
    <cellStyle name="標準 2 3 6" xfId="144" xr:uid="{00000000-0005-0000-0000-00001C000000}"/>
    <cellStyle name="標準 2 4" xfId="58" xr:uid="{00000000-0005-0000-0000-00001D000000}"/>
    <cellStyle name="標準 2 4 2" xfId="59" xr:uid="{00000000-0005-0000-0000-00001E000000}"/>
    <cellStyle name="標準 2 4 2 2" xfId="60" xr:uid="{00000000-0005-0000-0000-00001F000000}"/>
    <cellStyle name="標準 2 4 2 2 2" xfId="61" xr:uid="{00000000-0005-0000-0000-000020000000}"/>
    <cellStyle name="標準 2 4 2 3" xfId="62" xr:uid="{00000000-0005-0000-0000-000021000000}"/>
    <cellStyle name="標準 2 4 3" xfId="63" xr:uid="{00000000-0005-0000-0000-000022000000}"/>
    <cellStyle name="標準 2 4 3 2" xfId="64" xr:uid="{00000000-0005-0000-0000-000023000000}"/>
    <cellStyle name="標準 2 4 4" xfId="65" xr:uid="{00000000-0005-0000-0000-000024000000}"/>
    <cellStyle name="標準 2 5" xfId="66" xr:uid="{00000000-0005-0000-0000-000025000000}"/>
    <cellStyle name="標準 3" xfId="6" xr:uid="{00000000-0005-0000-0000-000026000000}"/>
    <cellStyle name="標準 3 2" xfId="7" xr:uid="{00000000-0005-0000-0000-000027000000}"/>
    <cellStyle name="標準 3 2 2" xfId="14" xr:uid="{00000000-0005-0000-0000-000028000000}"/>
    <cellStyle name="標準 3 2 2 2" xfId="22" xr:uid="{00000000-0005-0000-0000-000029000000}"/>
    <cellStyle name="標準 3 2 2 2 2" xfId="67" xr:uid="{00000000-0005-0000-0000-00002A000000}"/>
    <cellStyle name="標準 3 2 2 2 2 2" xfId="68" xr:uid="{00000000-0005-0000-0000-00002B000000}"/>
    <cellStyle name="標準 3 2 2 2 2 2 2" xfId="69" xr:uid="{00000000-0005-0000-0000-00002C000000}"/>
    <cellStyle name="標準 3 2 2 2 2 3" xfId="70" xr:uid="{00000000-0005-0000-0000-00002D000000}"/>
    <cellStyle name="標準 3 2 2 2 3" xfId="71" xr:uid="{00000000-0005-0000-0000-00002E000000}"/>
    <cellStyle name="標準 3 2 2 2 3 2" xfId="72" xr:uid="{00000000-0005-0000-0000-00002F000000}"/>
    <cellStyle name="標準 3 2 2 2 4" xfId="73" xr:uid="{00000000-0005-0000-0000-000030000000}"/>
    <cellStyle name="標準 3 2 2 2 5" xfId="151" xr:uid="{00000000-0005-0000-0000-000031000000}"/>
    <cellStyle name="標準 3 2 2 3" xfId="74" xr:uid="{00000000-0005-0000-0000-000032000000}"/>
    <cellStyle name="標準 3 2 2 3 2" xfId="75" xr:uid="{00000000-0005-0000-0000-000033000000}"/>
    <cellStyle name="標準 3 2 2 3 2 2" xfId="76" xr:uid="{00000000-0005-0000-0000-000034000000}"/>
    <cellStyle name="標準 3 2 2 3 3" xfId="77" xr:uid="{00000000-0005-0000-0000-000035000000}"/>
    <cellStyle name="標準 3 2 2 4" xfId="78" xr:uid="{00000000-0005-0000-0000-000036000000}"/>
    <cellStyle name="標準 3 2 2 4 2" xfId="79" xr:uid="{00000000-0005-0000-0000-000037000000}"/>
    <cellStyle name="標準 3 2 2 5" xfId="80" xr:uid="{00000000-0005-0000-0000-000038000000}"/>
    <cellStyle name="標準 3 2 2 6" xfId="145" xr:uid="{00000000-0005-0000-0000-000039000000}"/>
    <cellStyle name="標準 3 2 3" xfId="23" xr:uid="{00000000-0005-0000-0000-00003A000000}"/>
    <cellStyle name="標準 3 2 3 2" xfId="152" xr:uid="{00000000-0005-0000-0000-00003B000000}"/>
    <cellStyle name="標準 3 3" xfId="15" xr:uid="{00000000-0005-0000-0000-00003C000000}"/>
    <cellStyle name="標準 3 3 2" xfId="24" xr:uid="{00000000-0005-0000-0000-00003D000000}"/>
    <cellStyle name="標準 3 3 2 2" xfId="153" xr:uid="{00000000-0005-0000-0000-00003E000000}"/>
    <cellStyle name="標準 3 4" xfId="81" xr:uid="{00000000-0005-0000-0000-00003F000000}"/>
    <cellStyle name="標準 3 5" xfId="82" xr:uid="{00000000-0005-0000-0000-000040000000}"/>
    <cellStyle name="標準 3 5 2" xfId="83" xr:uid="{00000000-0005-0000-0000-000041000000}"/>
    <cellStyle name="標準 3 5 2 2" xfId="84" xr:uid="{00000000-0005-0000-0000-000042000000}"/>
    <cellStyle name="標準 3 5 2 2 2" xfId="85" xr:uid="{00000000-0005-0000-0000-000043000000}"/>
    <cellStyle name="標準 3 5 2 3" xfId="86" xr:uid="{00000000-0005-0000-0000-000044000000}"/>
    <cellStyle name="標準 3 5 3" xfId="87" xr:uid="{00000000-0005-0000-0000-000045000000}"/>
    <cellStyle name="標準 3 5 3 2" xfId="88" xr:uid="{00000000-0005-0000-0000-000046000000}"/>
    <cellStyle name="標準 3 5 4" xfId="89" xr:uid="{00000000-0005-0000-0000-000047000000}"/>
    <cellStyle name="標準 4" xfId="8" xr:uid="{00000000-0005-0000-0000-000048000000}"/>
    <cellStyle name="標準 4 2" xfId="9" xr:uid="{00000000-0005-0000-0000-000049000000}"/>
    <cellStyle name="標準 4 2 2" xfId="16" xr:uid="{00000000-0005-0000-0000-00004A000000}"/>
    <cellStyle name="標準 4 2 2 2" xfId="25" xr:uid="{00000000-0005-0000-0000-00004B000000}"/>
    <cellStyle name="標準 4 2 2 2 2" xfId="90" xr:uid="{00000000-0005-0000-0000-00004C000000}"/>
    <cellStyle name="標準 4 2 2 2 2 2" xfId="91" xr:uid="{00000000-0005-0000-0000-00004D000000}"/>
    <cellStyle name="標準 4 2 2 2 2 2 2" xfId="92" xr:uid="{00000000-0005-0000-0000-00004E000000}"/>
    <cellStyle name="標準 4 2 2 2 2 3" xfId="93" xr:uid="{00000000-0005-0000-0000-00004F000000}"/>
    <cellStyle name="標準 4 2 2 2 3" xfId="94" xr:uid="{00000000-0005-0000-0000-000050000000}"/>
    <cellStyle name="標準 4 2 2 2 3 2" xfId="95" xr:uid="{00000000-0005-0000-0000-000051000000}"/>
    <cellStyle name="標準 4 2 2 2 4" xfId="96" xr:uid="{00000000-0005-0000-0000-000052000000}"/>
    <cellStyle name="標準 4 2 2 2 5" xfId="154" xr:uid="{00000000-0005-0000-0000-000053000000}"/>
    <cellStyle name="標準 4 2 2 3" xfId="97" xr:uid="{00000000-0005-0000-0000-000054000000}"/>
    <cellStyle name="標準 4 2 2 3 2" xfId="98" xr:uid="{00000000-0005-0000-0000-000055000000}"/>
    <cellStyle name="標準 4 2 2 3 2 2" xfId="99" xr:uid="{00000000-0005-0000-0000-000056000000}"/>
    <cellStyle name="標準 4 2 2 3 3" xfId="100" xr:uid="{00000000-0005-0000-0000-000057000000}"/>
    <cellStyle name="標準 4 2 2 4" xfId="101" xr:uid="{00000000-0005-0000-0000-000058000000}"/>
    <cellStyle name="標準 4 2 2 4 2" xfId="102" xr:uid="{00000000-0005-0000-0000-000059000000}"/>
    <cellStyle name="標準 4 2 2 5" xfId="103" xr:uid="{00000000-0005-0000-0000-00005A000000}"/>
    <cellStyle name="標準 4 2 2 6" xfId="146" xr:uid="{00000000-0005-0000-0000-00005B000000}"/>
    <cellStyle name="標準 4 2 3" xfId="26" xr:uid="{00000000-0005-0000-0000-00005C000000}"/>
    <cellStyle name="標準 4 2 3 2" xfId="155" xr:uid="{00000000-0005-0000-0000-00005D000000}"/>
    <cellStyle name="標準 4 3" xfId="27" xr:uid="{00000000-0005-0000-0000-00005E000000}"/>
    <cellStyle name="標準 4 3 2" xfId="156" xr:uid="{00000000-0005-0000-0000-00005F000000}"/>
    <cellStyle name="標準 5" xfId="10" xr:uid="{00000000-0005-0000-0000-000060000000}"/>
    <cellStyle name="標準 5 2" xfId="11" xr:uid="{00000000-0005-0000-0000-000061000000}"/>
    <cellStyle name="標準 5 2 2" xfId="17" xr:uid="{00000000-0005-0000-0000-000062000000}"/>
    <cellStyle name="標準 5 2 2 2" xfId="28" xr:uid="{00000000-0005-0000-0000-000063000000}"/>
    <cellStyle name="標準 5 2 2 2 2" xfId="104" xr:uid="{00000000-0005-0000-0000-000064000000}"/>
    <cellStyle name="標準 5 2 2 2 2 2" xfId="105" xr:uid="{00000000-0005-0000-0000-000065000000}"/>
    <cellStyle name="標準 5 2 2 2 2 2 2" xfId="106" xr:uid="{00000000-0005-0000-0000-000066000000}"/>
    <cellStyle name="標準 5 2 2 2 2 3" xfId="107" xr:uid="{00000000-0005-0000-0000-000067000000}"/>
    <cellStyle name="標準 5 2 2 2 3" xfId="108" xr:uid="{00000000-0005-0000-0000-000068000000}"/>
    <cellStyle name="標準 5 2 2 2 3 2" xfId="109" xr:uid="{00000000-0005-0000-0000-000069000000}"/>
    <cellStyle name="標準 5 2 2 2 4" xfId="110" xr:uid="{00000000-0005-0000-0000-00006A000000}"/>
    <cellStyle name="標準 5 2 2 2 5" xfId="157" xr:uid="{00000000-0005-0000-0000-00006B000000}"/>
    <cellStyle name="標準 5 2 2 3" xfId="29" xr:uid="{00000000-0005-0000-0000-00006C000000}"/>
    <cellStyle name="標準 5 2 2 3 2" xfId="111" xr:uid="{00000000-0005-0000-0000-00006D000000}"/>
    <cellStyle name="標準 5 2 2 3 2 2" xfId="112" xr:uid="{00000000-0005-0000-0000-00006E000000}"/>
    <cellStyle name="標準 5 2 2 3 3" xfId="113" xr:uid="{00000000-0005-0000-0000-00006F000000}"/>
    <cellStyle name="標準 5 2 2 3 4" xfId="158" xr:uid="{00000000-0005-0000-0000-000070000000}"/>
    <cellStyle name="標準 5 2 2 4" xfId="114" xr:uid="{00000000-0005-0000-0000-000071000000}"/>
    <cellStyle name="標準 5 2 2 4 2" xfId="115" xr:uid="{00000000-0005-0000-0000-000072000000}"/>
    <cellStyle name="標準 5 2 2 5" xfId="116" xr:uid="{00000000-0005-0000-0000-000073000000}"/>
    <cellStyle name="標準 5 2 2 6" xfId="147" xr:uid="{00000000-0005-0000-0000-000074000000}"/>
    <cellStyle name="標準 5 2 3" xfId="30" xr:uid="{00000000-0005-0000-0000-000075000000}"/>
    <cellStyle name="標準 5 2 3 2" xfId="159" xr:uid="{00000000-0005-0000-0000-000076000000}"/>
    <cellStyle name="標準 5 3" xfId="18" xr:uid="{00000000-0005-0000-0000-000077000000}"/>
    <cellStyle name="標準 5 3 2" xfId="31" xr:uid="{00000000-0005-0000-0000-000078000000}"/>
    <cellStyle name="標準 5 3 2 2" xfId="117" xr:uid="{00000000-0005-0000-0000-000079000000}"/>
    <cellStyle name="標準 5 3 2 2 2" xfId="118" xr:uid="{00000000-0005-0000-0000-00007A000000}"/>
    <cellStyle name="標準 5 3 2 2 2 2" xfId="119" xr:uid="{00000000-0005-0000-0000-00007B000000}"/>
    <cellStyle name="標準 5 3 2 2 3" xfId="120" xr:uid="{00000000-0005-0000-0000-00007C000000}"/>
    <cellStyle name="標準 5 3 2 3" xfId="121" xr:uid="{00000000-0005-0000-0000-00007D000000}"/>
    <cellStyle name="標準 5 3 2 3 2" xfId="122" xr:uid="{00000000-0005-0000-0000-00007E000000}"/>
    <cellStyle name="標準 5 3 2 4" xfId="123" xr:uid="{00000000-0005-0000-0000-00007F000000}"/>
    <cellStyle name="標準 5 3 2 5" xfId="160" xr:uid="{00000000-0005-0000-0000-000080000000}"/>
    <cellStyle name="標準 5 3 3" xfId="32" xr:uid="{00000000-0005-0000-0000-000081000000}"/>
    <cellStyle name="標準 5 3 3 2" xfId="124" xr:uid="{00000000-0005-0000-0000-000082000000}"/>
    <cellStyle name="標準 5 3 3 2 2" xfId="125" xr:uid="{00000000-0005-0000-0000-000083000000}"/>
    <cellStyle name="標準 5 3 3 3" xfId="126" xr:uid="{00000000-0005-0000-0000-000084000000}"/>
    <cellStyle name="標準 5 3 3 4" xfId="161" xr:uid="{00000000-0005-0000-0000-000085000000}"/>
    <cellStyle name="標準 5 3 4" xfId="127" xr:uid="{00000000-0005-0000-0000-000086000000}"/>
    <cellStyle name="標準 5 3 4 2" xfId="128" xr:uid="{00000000-0005-0000-0000-000087000000}"/>
    <cellStyle name="標準 5 3 5" xfId="129" xr:uid="{00000000-0005-0000-0000-000088000000}"/>
    <cellStyle name="標準 5 3 6" xfId="148" xr:uid="{00000000-0005-0000-0000-000089000000}"/>
    <cellStyle name="標準 5 4" xfId="33" xr:uid="{00000000-0005-0000-0000-00008A000000}"/>
    <cellStyle name="標準 5 4 2" xfId="162" xr:uid="{00000000-0005-0000-0000-00008B000000}"/>
    <cellStyle name="標準 6" xfId="12" xr:uid="{00000000-0005-0000-0000-00008C000000}"/>
    <cellStyle name="標準 6 2" xfId="19" xr:uid="{00000000-0005-0000-0000-00008D000000}"/>
    <cellStyle name="標準 6 2 2" xfId="34" xr:uid="{00000000-0005-0000-0000-00008E000000}"/>
    <cellStyle name="標準 6 2 2 2" xfId="130" xr:uid="{00000000-0005-0000-0000-00008F000000}"/>
    <cellStyle name="標準 6 2 2 2 2" xfId="131" xr:uid="{00000000-0005-0000-0000-000090000000}"/>
    <cellStyle name="標準 6 2 2 2 2 2" xfId="132" xr:uid="{00000000-0005-0000-0000-000091000000}"/>
    <cellStyle name="標準 6 2 2 2 3" xfId="133" xr:uid="{00000000-0005-0000-0000-000092000000}"/>
    <cellStyle name="標準 6 2 2 3" xfId="134" xr:uid="{00000000-0005-0000-0000-000093000000}"/>
    <cellStyle name="標準 6 2 2 3 2" xfId="135" xr:uid="{00000000-0005-0000-0000-000094000000}"/>
    <cellStyle name="標準 6 2 2 4" xfId="136" xr:uid="{00000000-0005-0000-0000-000095000000}"/>
    <cellStyle name="標準 6 2 2 5" xfId="163" xr:uid="{00000000-0005-0000-0000-000096000000}"/>
    <cellStyle name="標準 6 2 3" xfId="137" xr:uid="{00000000-0005-0000-0000-000097000000}"/>
    <cellStyle name="標準 6 2 3 2" xfId="138" xr:uid="{00000000-0005-0000-0000-000098000000}"/>
    <cellStyle name="標準 6 2 3 2 2" xfId="139" xr:uid="{00000000-0005-0000-0000-000099000000}"/>
    <cellStyle name="標準 6 2 3 3" xfId="140" xr:uid="{00000000-0005-0000-0000-00009A000000}"/>
    <cellStyle name="標準 6 2 4" xfId="141" xr:uid="{00000000-0005-0000-0000-00009B000000}"/>
    <cellStyle name="標準 6 2 4 2" xfId="142" xr:uid="{00000000-0005-0000-0000-00009C000000}"/>
    <cellStyle name="標準 6 2 5" xfId="143" xr:uid="{00000000-0005-0000-0000-00009D000000}"/>
    <cellStyle name="標準 6 2 6" xfId="149" xr:uid="{00000000-0005-0000-0000-00009E000000}"/>
    <cellStyle name="標準 6 3" xfId="35" xr:uid="{00000000-0005-0000-0000-00009F000000}"/>
    <cellStyle name="標準 6 3 2" xfId="164" xr:uid="{00000000-0005-0000-0000-0000A0000000}"/>
    <cellStyle name="標準 7" xfId="13" xr:uid="{00000000-0005-0000-0000-0000A1000000}"/>
    <cellStyle name="標準 8" xfId="20" xr:uid="{00000000-0005-0000-0000-0000A2000000}"/>
    <cellStyle name="標準_Sheet1" xfId="1" xr:uid="{00000000-0005-0000-0000-0000A3000000}"/>
    <cellStyle name="未定義" xfId="3" xr:uid="{00000000-0005-0000-0000-0000A4000000}"/>
  </cellStyles>
  <dxfs count="0"/>
  <tableStyles count="0" defaultTableStyle="TableStyleMedium9" defaultPivotStyle="PivotStyleLight16"/>
  <colors>
    <mruColors>
      <color rgb="FF00FF00"/>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inas01\korei\&#26087;choju&#12363;&#12425;&#31227;&#21205;(R3.4.7)\&#9835;&#20107;&#26989;&#25351;&#23566;&#25285;&#24403;\&#20107;&#26989;&#25351;&#23566;&#25285;&#24403;Common&#12363;&#12425;&#31227;&#21205;\08&#20107;&#26989;&#32773;&#25351;&#23450;&#29366;&#27841;&#12539;&#12507;&#12540;&#12512;&#12506;&#12540;&#12472;\R7\R8.1\07%20&#24066;&#30010;&#26449;&#12539;&#32207;&#21512;&#25903;&#24193;&#12539;&#21172;&#20685;&#22522;&#28310;&#30435;&#30563;&#32626;&#12354;&#12390;\&#33457;&#36650;&#20027;&#20107;&#12363;&#12425;\&#26377;&#26009;&#32769;&#20154;&#12507;&#12540;&#12512;&#19968;&#35239;&#65288;&#65297;&#26376;&#65289;.xls" TargetMode="External"/><Relationship Id="rId1" Type="http://schemas.openxmlformats.org/officeDocument/2006/relationships/externalLinkPath" Target="/&#26087;choju&#12363;&#12425;&#31227;&#21205;(R3.4.7)/&#9835;&#20107;&#26989;&#25351;&#23566;&#25285;&#24403;/&#20107;&#26989;&#25351;&#23566;&#25285;&#24403;Common&#12363;&#12425;&#31227;&#21205;/08&#20107;&#26989;&#32773;&#25351;&#23450;&#29366;&#27841;&#12539;&#12507;&#12540;&#12512;&#12506;&#12540;&#12472;/R7/R8.1/07%20&#24066;&#30010;&#26449;&#12539;&#32207;&#21512;&#25903;&#24193;&#12539;&#21172;&#20685;&#22522;&#28310;&#30435;&#30563;&#32626;&#12354;&#12390;/&#33457;&#36650;&#20027;&#20107;&#12363;&#12425;/&#26377;&#26009;&#32769;&#20154;&#12507;&#12540;&#12512;&#19968;&#35239;&#65288;&#65297;&#26376;&#65289;.xls"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inas01\korei\&#26087;choju&#12363;&#12425;&#31227;&#21205;(R3.4.7)\&#9835;&#20107;&#26989;&#25351;&#23566;&#25285;&#24403;\&#20107;&#26989;&#25351;&#23566;&#25285;&#24403;Common&#12363;&#12425;&#31227;&#21205;\08&#20107;&#26989;&#32773;&#25351;&#23450;&#29366;&#27841;&#12539;&#12507;&#12540;&#12512;&#12506;&#12540;&#12472;\R7\R8.1\07%20&#24066;&#30010;&#26449;&#12539;&#32207;&#21512;&#25903;&#24193;&#12539;&#21172;&#20685;&#22522;&#28310;&#30435;&#30563;&#32626;&#12354;&#12390;\&#33457;&#36650;&#20027;&#20107;&#12363;&#12425;\&#12469;&#12540;&#12499;&#12473;&#20184;&#12365;&#39640;&#40802;&#32773;&#21521;&#12369;&#20303;&#23429;&#19968;&#35239;(R80101)%20.xlsx" TargetMode="External"/><Relationship Id="rId1" Type="http://schemas.openxmlformats.org/officeDocument/2006/relationships/externalLinkPath" Target="/&#26087;choju&#12363;&#12425;&#31227;&#21205;(R3.4.7)/&#9835;&#20107;&#26989;&#25351;&#23566;&#25285;&#24403;/&#20107;&#26989;&#25351;&#23566;&#25285;&#24403;Common&#12363;&#12425;&#31227;&#21205;/08&#20107;&#26989;&#32773;&#25351;&#23450;&#29366;&#27841;&#12539;&#12507;&#12540;&#12512;&#12506;&#12540;&#12472;/R7/R8.1/07%20&#24066;&#30010;&#26449;&#12539;&#32207;&#21512;&#25903;&#24193;&#12539;&#21172;&#20685;&#22522;&#28310;&#30435;&#30563;&#32626;&#12354;&#12390;/&#33457;&#36650;&#20027;&#20107;&#12363;&#12425;/&#12469;&#12540;&#12499;&#12473;&#20184;&#12365;&#39640;&#40802;&#32773;&#21521;&#12369;&#20303;&#23429;&#19968;&#35239;(R80101)%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有料一覧"/>
      <sheetName val="村山"/>
      <sheetName val="最上"/>
      <sheetName val="置賜"/>
      <sheetName val="庄内"/>
      <sheetName val="廃止"/>
    </sheetNames>
    <sheetDataSet>
      <sheetData sheetId="0"/>
      <sheetData sheetId="1" refreshError="1"/>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サービス付高齢者向け住宅"/>
    </sheetNames>
    <sheetDataSet>
      <sheetData sheetId="0"/>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indexed="13"/>
    <pageSetUpPr fitToPage="1"/>
  </sheetPr>
  <dimension ref="A1:I108"/>
  <sheetViews>
    <sheetView tabSelected="1" view="pageBreakPreview" zoomScaleNormal="100" zoomScaleSheetLayoutView="100" workbookViewId="0">
      <pane xSplit="3" ySplit="3" topLeftCell="D4" activePane="bottomRight" state="frozen"/>
      <selection activeCell="D4" sqref="D4"/>
      <selection pane="topRight" activeCell="D4" sqref="D4"/>
      <selection pane="bottomLeft" activeCell="D4" sqref="D4"/>
      <selection pane="bottomRight" activeCell="C9" sqref="C9"/>
    </sheetView>
  </sheetViews>
  <sheetFormatPr defaultRowHeight="13.2" x14ac:dyDescent="0.2"/>
  <cols>
    <col min="1" max="1" width="4.6640625" customWidth="1"/>
    <col min="2" max="2" width="11.88671875" style="2" customWidth="1"/>
    <col min="3" max="3" width="37.44140625" customWidth="1"/>
    <col min="4" max="4" width="35.6640625" style="35" customWidth="1"/>
    <col min="5" max="5" width="37.44140625" customWidth="1"/>
    <col min="6" max="7" width="13.109375" customWidth="1"/>
    <col min="8" max="8" width="12.77734375" style="35" customWidth="1"/>
    <col min="9" max="9" width="5" style="1" customWidth="1"/>
  </cols>
  <sheetData>
    <row r="1" spans="1:9" ht="21" customHeight="1" x14ac:dyDescent="0.2">
      <c r="A1" s="302" t="s">
        <v>121</v>
      </c>
      <c r="B1" s="302"/>
      <c r="C1" s="302"/>
      <c r="D1" s="302"/>
      <c r="E1" s="302"/>
      <c r="F1" s="302"/>
      <c r="G1" s="302"/>
      <c r="H1" s="302"/>
      <c r="I1" s="302"/>
    </row>
    <row r="2" spans="1:9" ht="21" customHeight="1" x14ac:dyDescent="0.2">
      <c r="A2" s="303"/>
      <c r="B2" s="303"/>
      <c r="C2" s="303"/>
      <c r="D2" s="303"/>
      <c r="E2" s="303"/>
      <c r="F2" s="303"/>
      <c r="G2" s="303"/>
      <c r="H2" s="303"/>
      <c r="I2" s="303"/>
    </row>
    <row r="3" spans="1:9" x14ac:dyDescent="0.2">
      <c r="A3" s="46" t="s">
        <v>102</v>
      </c>
      <c r="B3" s="46" t="s">
        <v>54</v>
      </c>
      <c r="C3" s="46" t="s">
        <v>91</v>
      </c>
      <c r="D3" s="46" t="s">
        <v>55</v>
      </c>
      <c r="E3" s="46" t="s">
        <v>59</v>
      </c>
      <c r="F3" s="46" t="s">
        <v>56</v>
      </c>
      <c r="G3" s="46" t="s">
        <v>50</v>
      </c>
      <c r="H3" s="46" t="s">
        <v>57</v>
      </c>
      <c r="I3" s="46" t="s">
        <v>49</v>
      </c>
    </row>
    <row r="4" spans="1:9" x14ac:dyDescent="0.2">
      <c r="A4" s="47">
        <v>1</v>
      </c>
      <c r="B4" s="47">
        <v>670100718</v>
      </c>
      <c r="C4" s="47" t="s">
        <v>1553</v>
      </c>
      <c r="D4" s="47" t="s">
        <v>1356</v>
      </c>
      <c r="E4" s="47" t="s">
        <v>1554</v>
      </c>
      <c r="F4" s="47" t="s">
        <v>1555</v>
      </c>
      <c r="G4" s="47" t="s">
        <v>1556</v>
      </c>
      <c r="H4" s="297">
        <v>36617</v>
      </c>
      <c r="I4" s="47">
        <v>90</v>
      </c>
    </row>
    <row r="5" spans="1:9" x14ac:dyDescent="0.2">
      <c r="A5" s="47">
        <v>2</v>
      </c>
      <c r="B5" s="47">
        <v>670100726</v>
      </c>
      <c r="C5" s="47" t="s">
        <v>1557</v>
      </c>
      <c r="D5" s="47" t="s">
        <v>1558</v>
      </c>
      <c r="E5" s="47" t="s">
        <v>1559</v>
      </c>
      <c r="F5" s="47" t="s">
        <v>1560</v>
      </c>
      <c r="G5" s="47" t="s">
        <v>1561</v>
      </c>
      <c r="H5" s="297">
        <v>36617</v>
      </c>
      <c r="I5" s="47">
        <v>84</v>
      </c>
    </row>
    <row r="6" spans="1:9" x14ac:dyDescent="0.2">
      <c r="A6" s="47">
        <v>3</v>
      </c>
      <c r="B6" s="47">
        <v>670100734</v>
      </c>
      <c r="C6" s="47" t="s">
        <v>1562</v>
      </c>
      <c r="D6" s="47" t="s">
        <v>1356</v>
      </c>
      <c r="E6" s="47" t="s">
        <v>1563</v>
      </c>
      <c r="F6" s="47" t="s">
        <v>1564</v>
      </c>
      <c r="G6" s="47" t="s">
        <v>1565</v>
      </c>
      <c r="H6" s="297">
        <v>36617</v>
      </c>
      <c r="I6" s="47">
        <v>80</v>
      </c>
    </row>
    <row r="7" spans="1:9" x14ac:dyDescent="0.2">
      <c r="A7" s="47">
        <v>4</v>
      </c>
      <c r="B7" s="47">
        <v>670100742</v>
      </c>
      <c r="C7" s="47" t="s">
        <v>1566</v>
      </c>
      <c r="D7" s="47" t="s">
        <v>1567</v>
      </c>
      <c r="E7" s="47" t="s">
        <v>1568</v>
      </c>
      <c r="F7" s="47" t="s">
        <v>1569</v>
      </c>
      <c r="G7" s="47" t="s">
        <v>1570</v>
      </c>
      <c r="H7" s="297">
        <v>36617</v>
      </c>
      <c r="I7" s="47">
        <v>60</v>
      </c>
    </row>
    <row r="8" spans="1:9" x14ac:dyDescent="0.2">
      <c r="A8" s="47">
        <v>5</v>
      </c>
      <c r="B8" s="47">
        <v>670100759</v>
      </c>
      <c r="C8" s="47" t="s">
        <v>1571</v>
      </c>
      <c r="D8" s="47" t="s">
        <v>1357</v>
      </c>
      <c r="E8" s="47" t="s">
        <v>1572</v>
      </c>
      <c r="F8" s="47" t="s">
        <v>1573</v>
      </c>
      <c r="G8" s="47" t="s">
        <v>1574</v>
      </c>
      <c r="H8" s="297">
        <v>36617</v>
      </c>
      <c r="I8" s="47">
        <v>82</v>
      </c>
    </row>
    <row r="9" spans="1:9" x14ac:dyDescent="0.2">
      <c r="A9" s="47">
        <v>6</v>
      </c>
      <c r="B9" s="47">
        <v>670100767</v>
      </c>
      <c r="C9" s="47" t="s">
        <v>1575</v>
      </c>
      <c r="D9" s="47" t="s">
        <v>1576</v>
      </c>
      <c r="E9" s="47" t="s">
        <v>1577</v>
      </c>
      <c r="F9" s="47" t="s">
        <v>1578</v>
      </c>
      <c r="G9" s="47" t="s">
        <v>1579</v>
      </c>
      <c r="H9" s="297">
        <v>36617</v>
      </c>
      <c r="I9" s="47">
        <v>100</v>
      </c>
    </row>
    <row r="10" spans="1:9" x14ac:dyDescent="0.2">
      <c r="A10" s="47">
        <v>7</v>
      </c>
      <c r="B10" s="47">
        <v>670100775</v>
      </c>
      <c r="C10" s="47" t="s">
        <v>1580</v>
      </c>
      <c r="D10" s="47" t="s">
        <v>1581</v>
      </c>
      <c r="E10" s="47" t="s">
        <v>1582</v>
      </c>
      <c r="F10" s="47" t="s">
        <v>1583</v>
      </c>
      <c r="G10" s="47" t="s">
        <v>1584</v>
      </c>
      <c r="H10" s="297">
        <v>36617</v>
      </c>
      <c r="I10" s="47">
        <v>80</v>
      </c>
    </row>
    <row r="11" spans="1:9" x14ac:dyDescent="0.2">
      <c r="A11" s="47">
        <v>8</v>
      </c>
      <c r="B11" s="47">
        <v>670100783</v>
      </c>
      <c r="C11" s="47" t="s">
        <v>1585</v>
      </c>
      <c r="D11" s="47" t="s">
        <v>1586</v>
      </c>
      <c r="E11" s="47" t="s">
        <v>1587</v>
      </c>
      <c r="F11" s="47" t="s">
        <v>1588</v>
      </c>
      <c r="G11" s="47" t="s">
        <v>1589</v>
      </c>
      <c r="H11" s="297">
        <v>36617</v>
      </c>
      <c r="I11" s="47">
        <v>90</v>
      </c>
    </row>
    <row r="12" spans="1:9" x14ac:dyDescent="0.2">
      <c r="A12" s="47">
        <v>9</v>
      </c>
      <c r="B12" s="47">
        <v>670100791</v>
      </c>
      <c r="C12" s="47" t="s">
        <v>1590</v>
      </c>
      <c r="D12" s="47" t="s">
        <v>1591</v>
      </c>
      <c r="E12" s="47" t="s">
        <v>1592</v>
      </c>
      <c r="F12" s="47" t="s">
        <v>1593</v>
      </c>
      <c r="G12" s="47" t="s">
        <v>1594</v>
      </c>
      <c r="H12" s="297">
        <v>36617</v>
      </c>
      <c r="I12" s="47">
        <v>90</v>
      </c>
    </row>
    <row r="13" spans="1:9" x14ac:dyDescent="0.2">
      <c r="A13" s="47">
        <v>10</v>
      </c>
      <c r="B13" s="47">
        <v>670101047</v>
      </c>
      <c r="C13" s="47" t="s">
        <v>1595</v>
      </c>
      <c r="D13" s="47" t="s">
        <v>1596</v>
      </c>
      <c r="E13" s="47" t="s">
        <v>1597</v>
      </c>
      <c r="F13" s="47" t="s">
        <v>1598</v>
      </c>
      <c r="G13" s="47" t="s">
        <v>1599</v>
      </c>
      <c r="H13" s="297">
        <v>37326</v>
      </c>
      <c r="I13" s="47">
        <v>90</v>
      </c>
    </row>
    <row r="14" spans="1:9" x14ac:dyDescent="0.2">
      <c r="A14" s="47">
        <v>11</v>
      </c>
      <c r="B14" s="47">
        <v>670101740</v>
      </c>
      <c r="C14" s="47" t="s">
        <v>1600</v>
      </c>
      <c r="D14" s="47" t="s">
        <v>1601</v>
      </c>
      <c r="E14" s="47" t="s">
        <v>1602</v>
      </c>
      <c r="F14" s="47" t="s">
        <v>1603</v>
      </c>
      <c r="G14" s="47" t="s">
        <v>1604</v>
      </c>
      <c r="H14" s="297">
        <v>38260</v>
      </c>
      <c r="I14" s="47">
        <v>90</v>
      </c>
    </row>
    <row r="15" spans="1:9" x14ac:dyDescent="0.2">
      <c r="A15" s="47">
        <v>12</v>
      </c>
      <c r="B15" s="47">
        <v>670103282</v>
      </c>
      <c r="C15" s="47" t="s">
        <v>1605</v>
      </c>
      <c r="D15" s="47" t="s">
        <v>1356</v>
      </c>
      <c r="E15" s="47" t="s">
        <v>1606</v>
      </c>
      <c r="F15" s="47" t="s">
        <v>1607</v>
      </c>
      <c r="G15" s="47" t="s">
        <v>1608</v>
      </c>
      <c r="H15" s="297">
        <v>40644</v>
      </c>
      <c r="I15" s="47">
        <v>100</v>
      </c>
    </row>
    <row r="16" spans="1:9" x14ac:dyDescent="0.2">
      <c r="A16" s="47">
        <v>13</v>
      </c>
      <c r="B16" s="47">
        <v>670103530</v>
      </c>
      <c r="C16" s="47" t="s">
        <v>1609</v>
      </c>
      <c r="D16" s="47" t="s">
        <v>1610</v>
      </c>
      <c r="E16" s="47" t="s">
        <v>1611</v>
      </c>
      <c r="F16" s="47" t="s">
        <v>1612</v>
      </c>
      <c r="G16" s="47" t="s">
        <v>1613</v>
      </c>
      <c r="H16" s="297">
        <v>40998</v>
      </c>
      <c r="I16" s="47">
        <v>80</v>
      </c>
    </row>
    <row r="17" spans="1:9" x14ac:dyDescent="0.2">
      <c r="A17" s="47">
        <v>14</v>
      </c>
      <c r="B17" s="47">
        <v>670103563</v>
      </c>
      <c r="C17" s="47" t="s">
        <v>1614</v>
      </c>
      <c r="D17" s="47" t="s">
        <v>1615</v>
      </c>
      <c r="E17" s="47" t="s">
        <v>1616</v>
      </c>
      <c r="F17" s="47" t="s">
        <v>1617</v>
      </c>
      <c r="G17" s="47" t="s">
        <v>1618</v>
      </c>
      <c r="H17" s="297">
        <v>40998</v>
      </c>
      <c r="I17" s="47">
        <v>80</v>
      </c>
    </row>
    <row r="18" spans="1:9" x14ac:dyDescent="0.2">
      <c r="A18" s="47">
        <v>15</v>
      </c>
      <c r="B18" s="47">
        <v>670103688</v>
      </c>
      <c r="C18" s="47" t="s">
        <v>1619</v>
      </c>
      <c r="D18" s="47" t="s">
        <v>1620</v>
      </c>
      <c r="E18" s="47" t="s">
        <v>1621</v>
      </c>
      <c r="F18" s="47" t="s">
        <v>1622</v>
      </c>
      <c r="G18" s="47" t="s">
        <v>1623</v>
      </c>
      <c r="H18" s="297">
        <v>41394</v>
      </c>
      <c r="I18" s="47">
        <v>100</v>
      </c>
    </row>
    <row r="19" spans="1:9" x14ac:dyDescent="0.2">
      <c r="A19" s="47">
        <v>16</v>
      </c>
      <c r="B19" s="47">
        <v>670400373</v>
      </c>
      <c r="C19" s="47" t="s">
        <v>1624</v>
      </c>
      <c r="D19" s="47" t="s">
        <v>1625</v>
      </c>
      <c r="E19" s="47" t="s">
        <v>1626</v>
      </c>
      <c r="F19" s="47" t="s">
        <v>1627</v>
      </c>
      <c r="G19" s="47" t="s">
        <v>1628</v>
      </c>
      <c r="H19" s="297">
        <v>36617</v>
      </c>
      <c r="I19" s="47">
        <v>30</v>
      </c>
    </row>
    <row r="20" spans="1:9" x14ac:dyDescent="0.2">
      <c r="A20" s="47">
        <v>17</v>
      </c>
      <c r="B20" s="47">
        <v>670400381</v>
      </c>
      <c r="C20" s="47" t="s">
        <v>1629</v>
      </c>
      <c r="D20" s="47" t="s">
        <v>1630</v>
      </c>
      <c r="E20" s="47" t="s">
        <v>1631</v>
      </c>
      <c r="F20" s="47" t="s">
        <v>1632</v>
      </c>
      <c r="G20" s="47" t="s">
        <v>1633</v>
      </c>
      <c r="H20" s="297">
        <v>36617</v>
      </c>
      <c r="I20" s="47">
        <v>85</v>
      </c>
    </row>
    <row r="21" spans="1:9" x14ac:dyDescent="0.2">
      <c r="A21" s="47">
        <v>18</v>
      </c>
      <c r="B21" s="47">
        <v>670400472</v>
      </c>
      <c r="C21" s="47" t="s">
        <v>1634</v>
      </c>
      <c r="D21" s="47" t="s">
        <v>1635</v>
      </c>
      <c r="E21" s="47" t="s">
        <v>1636</v>
      </c>
      <c r="F21" s="47" t="s">
        <v>1637</v>
      </c>
      <c r="G21" s="47" t="s">
        <v>1638</v>
      </c>
      <c r="H21" s="297">
        <v>36617</v>
      </c>
      <c r="I21" s="47">
        <v>50</v>
      </c>
    </row>
    <row r="22" spans="1:9" x14ac:dyDescent="0.2">
      <c r="A22" s="47">
        <v>19</v>
      </c>
      <c r="B22" s="47">
        <v>670400696</v>
      </c>
      <c r="C22" s="47" t="s">
        <v>1639</v>
      </c>
      <c r="D22" s="47" t="s">
        <v>1640</v>
      </c>
      <c r="E22" s="47" t="s">
        <v>1641</v>
      </c>
      <c r="F22" s="47" t="s">
        <v>1642</v>
      </c>
      <c r="G22" s="47" t="s">
        <v>1643</v>
      </c>
      <c r="H22" s="297">
        <v>37589</v>
      </c>
      <c r="I22" s="47">
        <v>60</v>
      </c>
    </row>
    <row r="23" spans="1:9" x14ac:dyDescent="0.2">
      <c r="A23" s="47">
        <v>20</v>
      </c>
      <c r="B23" s="47">
        <v>670401637</v>
      </c>
      <c r="C23" s="47" t="s">
        <v>1644</v>
      </c>
      <c r="D23" s="47" t="s">
        <v>1645</v>
      </c>
      <c r="E23" s="47" t="s">
        <v>1646</v>
      </c>
      <c r="F23" s="47" t="s">
        <v>1647</v>
      </c>
      <c r="G23" s="47" t="s">
        <v>1648</v>
      </c>
      <c r="H23" s="297">
        <v>40997</v>
      </c>
      <c r="I23" s="47">
        <v>40</v>
      </c>
    </row>
    <row r="24" spans="1:9" x14ac:dyDescent="0.2">
      <c r="A24" s="47">
        <v>21</v>
      </c>
      <c r="B24" s="47">
        <v>670401694</v>
      </c>
      <c r="C24" s="47" t="s">
        <v>1634</v>
      </c>
      <c r="D24" s="47" t="s">
        <v>1635</v>
      </c>
      <c r="E24" s="47" t="s">
        <v>1636</v>
      </c>
      <c r="F24" s="47" t="s">
        <v>1637</v>
      </c>
      <c r="G24" s="47" t="s">
        <v>1638</v>
      </c>
      <c r="H24" s="297">
        <v>41730</v>
      </c>
      <c r="I24" s="47">
        <v>30</v>
      </c>
    </row>
    <row r="25" spans="1:9" x14ac:dyDescent="0.2">
      <c r="A25" s="47">
        <v>22</v>
      </c>
      <c r="B25" s="47">
        <v>670401702</v>
      </c>
      <c r="C25" s="47" t="s">
        <v>1624</v>
      </c>
      <c r="D25" s="47" t="s">
        <v>1625</v>
      </c>
      <c r="E25" s="47" t="s">
        <v>1626</v>
      </c>
      <c r="F25" s="47" t="s">
        <v>1627</v>
      </c>
      <c r="G25" s="47" t="s">
        <v>1628</v>
      </c>
      <c r="H25" s="297">
        <v>41730</v>
      </c>
      <c r="I25" s="47">
        <v>80</v>
      </c>
    </row>
    <row r="26" spans="1:9" x14ac:dyDescent="0.2">
      <c r="A26" s="47">
        <v>23</v>
      </c>
      <c r="B26" s="47">
        <v>670402254</v>
      </c>
      <c r="C26" s="47" t="s">
        <v>1649</v>
      </c>
      <c r="D26" s="47" t="s">
        <v>1650</v>
      </c>
      <c r="E26" s="47" t="s">
        <v>1651</v>
      </c>
      <c r="F26" s="47" t="s">
        <v>1652</v>
      </c>
      <c r="G26" s="47" t="s">
        <v>1653</v>
      </c>
      <c r="H26" s="297">
        <v>45931</v>
      </c>
      <c r="I26" s="47">
        <v>80</v>
      </c>
    </row>
    <row r="27" spans="1:9" x14ac:dyDescent="0.2">
      <c r="A27" s="47">
        <v>24</v>
      </c>
      <c r="B27" s="47">
        <v>670700384</v>
      </c>
      <c r="C27" s="47" t="s">
        <v>1654</v>
      </c>
      <c r="D27" s="47" t="s">
        <v>1358</v>
      </c>
      <c r="E27" s="47" t="s">
        <v>1655</v>
      </c>
      <c r="F27" s="47" t="s">
        <v>1656</v>
      </c>
      <c r="G27" s="47" t="s">
        <v>1657</v>
      </c>
      <c r="H27" s="297">
        <v>36617</v>
      </c>
      <c r="I27" s="47">
        <v>80</v>
      </c>
    </row>
    <row r="28" spans="1:9" x14ac:dyDescent="0.2">
      <c r="A28" s="47">
        <v>25</v>
      </c>
      <c r="B28" s="47">
        <v>670700392</v>
      </c>
      <c r="C28" s="47" t="s">
        <v>1658</v>
      </c>
      <c r="D28" s="47" t="s">
        <v>1659</v>
      </c>
      <c r="E28" s="47" t="s">
        <v>1660</v>
      </c>
      <c r="F28" s="47" t="s">
        <v>1661</v>
      </c>
      <c r="G28" s="47" t="s">
        <v>1662</v>
      </c>
      <c r="H28" s="297">
        <v>36617</v>
      </c>
      <c r="I28" s="47">
        <v>80</v>
      </c>
    </row>
    <row r="29" spans="1:9" x14ac:dyDescent="0.2">
      <c r="A29" s="47">
        <v>26</v>
      </c>
      <c r="B29" s="47">
        <v>670700400</v>
      </c>
      <c r="C29" s="47" t="s">
        <v>1663</v>
      </c>
      <c r="D29" s="47" t="s">
        <v>1359</v>
      </c>
      <c r="E29" s="47" t="s">
        <v>1664</v>
      </c>
      <c r="F29" s="47" t="s">
        <v>1665</v>
      </c>
      <c r="G29" s="47" t="s">
        <v>1666</v>
      </c>
      <c r="H29" s="297">
        <v>36617</v>
      </c>
      <c r="I29" s="47">
        <v>82</v>
      </c>
    </row>
    <row r="30" spans="1:9" x14ac:dyDescent="0.2">
      <c r="A30" s="47">
        <v>27</v>
      </c>
      <c r="B30" s="47">
        <v>670701796</v>
      </c>
      <c r="C30" s="47" t="s">
        <v>1667</v>
      </c>
      <c r="D30" s="47" t="s">
        <v>1668</v>
      </c>
      <c r="E30" s="47" t="s">
        <v>1669</v>
      </c>
      <c r="F30" s="47" t="s">
        <v>1670</v>
      </c>
      <c r="G30" s="47" t="s">
        <v>1671</v>
      </c>
      <c r="H30" s="297">
        <v>42095</v>
      </c>
      <c r="I30" s="47">
        <v>30</v>
      </c>
    </row>
    <row r="31" spans="1:9" x14ac:dyDescent="0.2">
      <c r="A31" s="47">
        <v>28</v>
      </c>
      <c r="B31" s="47">
        <v>670701846</v>
      </c>
      <c r="C31" s="47" t="s">
        <v>1672</v>
      </c>
      <c r="D31" s="47" t="s">
        <v>1673</v>
      </c>
      <c r="E31" s="47" t="s">
        <v>1674</v>
      </c>
      <c r="F31" s="47" t="s">
        <v>1675</v>
      </c>
      <c r="G31" s="47"/>
      <c r="H31" s="297">
        <v>42124</v>
      </c>
      <c r="I31" s="47">
        <v>30</v>
      </c>
    </row>
    <row r="32" spans="1:9" x14ac:dyDescent="0.2">
      <c r="A32" s="47">
        <v>29</v>
      </c>
      <c r="B32" s="47">
        <v>670701853</v>
      </c>
      <c r="C32" s="47" t="s">
        <v>1676</v>
      </c>
      <c r="D32" s="47" t="s">
        <v>1677</v>
      </c>
      <c r="E32" s="47" t="s">
        <v>1678</v>
      </c>
      <c r="F32" s="47" t="s">
        <v>1679</v>
      </c>
      <c r="G32" s="47" t="s">
        <v>1680</v>
      </c>
      <c r="H32" s="297">
        <v>42124</v>
      </c>
      <c r="I32" s="47">
        <v>50</v>
      </c>
    </row>
    <row r="33" spans="1:9" x14ac:dyDescent="0.2">
      <c r="A33" s="47">
        <v>30</v>
      </c>
      <c r="B33" s="47">
        <v>670702117</v>
      </c>
      <c r="C33" s="47" t="s">
        <v>1681</v>
      </c>
      <c r="D33" s="47" t="s">
        <v>1682</v>
      </c>
      <c r="E33" s="47" t="s">
        <v>1683</v>
      </c>
      <c r="F33" s="47" t="s">
        <v>1684</v>
      </c>
      <c r="G33" s="47" t="s">
        <v>1685</v>
      </c>
      <c r="H33" s="297">
        <v>45383</v>
      </c>
      <c r="I33" s="47">
        <v>126</v>
      </c>
    </row>
    <row r="34" spans="1:9" x14ac:dyDescent="0.2">
      <c r="A34" s="47">
        <v>31</v>
      </c>
      <c r="B34" s="47">
        <v>670800382</v>
      </c>
      <c r="C34" s="47" t="s">
        <v>1686</v>
      </c>
      <c r="D34" s="47" t="s">
        <v>1687</v>
      </c>
      <c r="E34" s="47" t="s">
        <v>1688</v>
      </c>
      <c r="F34" s="47" t="s">
        <v>1689</v>
      </c>
      <c r="G34" s="47" t="s">
        <v>1690</v>
      </c>
      <c r="H34" s="297">
        <v>36617</v>
      </c>
      <c r="I34" s="47">
        <v>101</v>
      </c>
    </row>
    <row r="35" spans="1:9" x14ac:dyDescent="0.2">
      <c r="A35" s="47">
        <v>32</v>
      </c>
      <c r="B35" s="47">
        <v>670800390</v>
      </c>
      <c r="C35" s="47" t="s">
        <v>1691</v>
      </c>
      <c r="D35" s="47" t="s">
        <v>1692</v>
      </c>
      <c r="E35" s="47" t="s">
        <v>1693</v>
      </c>
      <c r="F35" s="47" t="s">
        <v>1694</v>
      </c>
      <c r="G35" s="47" t="s">
        <v>1695</v>
      </c>
      <c r="H35" s="297">
        <v>36617</v>
      </c>
      <c r="I35" s="47">
        <v>60</v>
      </c>
    </row>
    <row r="36" spans="1:9" x14ac:dyDescent="0.2">
      <c r="A36" s="47">
        <v>33</v>
      </c>
      <c r="B36" s="47">
        <v>670800408</v>
      </c>
      <c r="C36" s="47" t="s">
        <v>1696</v>
      </c>
      <c r="D36" s="47" t="s">
        <v>1697</v>
      </c>
      <c r="E36" s="47" t="s">
        <v>1698</v>
      </c>
      <c r="F36" s="47" t="s">
        <v>1699</v>
      </c>
      <c r="G36" s="47" t="s">
        <v>1700</v>
      </c>
      <c r="H36" s="297">
        <v>36617</v>
      </c>
      <c r="I36" s="47">
        <v>80</v>
      </c>
    </row>
    <row r="37" spans="1:9" x14ac:dyDescent="0.2">
      <c r="A37" s="47">
        <v>34</v>
      </c>
      <c r="B37" s="47">
        <v>670800416</v>
      </c>
      <c r="C37" s="47" t="s">
        <v>1701</v>
      </c>
      <c r="D37" s="47" t="s">
        <v>1360</v>
      </c>
      <c r="E37" s="47" t="s">
        <v>1702</v>
      </c>
      <c r="F37" s="47" t="s">
        <v>1703</v>
      </c>
      <c r="G37" s="47" t="s">
        <v>1704</v>
      </c>
      <c r="H37" s="297">
        <v>36617</v>
      </c>
      <c r="I37" s="47">
        <v>80</v>
      </c>
    </row>
    <row r="38" spans="1:9" x14ac:dyDescent="0.2">
      <c r="A38" s="47">
        <v>35</v>
      </c>
      <c r="B38" s="47">
        <v>670800911</v>
      </c>
      <c r="C38" s="47" t="s">
        <v>1705</v>
      </c>
      <c r="D38" s="47" t="s">
        <v>1610</v>
      </c>
      <c r="E38" s="47" t="s">
        <v>1706</v>
      </c>
      <c r="F38" s="47" t="s">
        <v>1707</v>
      </c>
      <c r="G38" s="47" t="s">
        <v>1708</v>
      </c>
      <c r="H38" s="297">
        <v>38205</v>
      </c>
      <c r="I38" s="47">
        <v>80</v>
      </c>
    </row>
    <row r="39" spans="1:9" x14ac:dyDescent="0.2">
      <c r="A39" s="47">
        <v>36</v>
      </c>
      <c r="B39" s="47">
        <v>670801737</v>
      </c>
      <c r="C39" s="47" t="s">
        <v>1709</v>
      </c>
      <c r="D39" s="47" t="s">
        <v>1710</v>
      </c>
      <c r="E39" s="47" t="s">
        <v>1711</v>
      </c>
      <c r="F39" s="47" t="s">
        <v>1712</v>
      </c>
      <c r="G39" s="47" t="s">
        <v>1713</v>
      </c>
      <c r="H39" s="297">
        <v>41730</v>
      </c>
      <c r="I39" s="47">
        <v>44</v>
      </c>
    </row>
    <row r="40" spans="1:9" x14ac:dyDescent="0.2">
      <c r="A40" s="47">
        <v>37</v>
      </c>
      <c r="B40" s="47">
        <v>671100139</v>
      </c>
      <c r="C40" s="47" t="s">
        <v>1714</v>
      </c>
      <c r="D40" s="47" t="s">
        <v>1715</v>
      </c>
      <c r="E40" s="47" t="s">
        <v>1716</v>
      </c>
      <c r="F40" s="47" t="s">
        <v>1717</v>
      </c>
      <c r="G40" s="47" t="s">
        <v>1718</v>
      </c>
      <c r="H40" s="297">
        <v>36617</v>
      </c>
      <c r="I40" s="47">
        <v>84</v>
      </c>
    </row>
    <row r="41" spans="1:9" x14ac:dyDescent="0.2">
      <c r="A41" s="47">
        <v>38</v>
      </c>
      <c r="B41" s="47">
        <v>671100287</v>
      </c>
      <c r="C41" s="47" t="s">
        <v>1719</v>
      </c>
      <c r="D41" s="47" t="s">
        <v>1720</v>
      </c>
      <c r="E41" s="47" t="s">
        <v>1721</v>
      </c>
      <c r="F41" s="47" t="s">
        <v>1722</v>
      </c>
      <c r="G41" s="47" t="s">
        <v>1723</v>
      </c>
      <c r="H41" s="297">
        <v>37862</v>
      </c>
      <c r="I41" s="47">
        <v>40</v>
      </c>
    </row>
    <row r="42" spans="1:9" x14ac:dyDescent="0.2">
      <c r="A42" s="47">
        <v>39</v>
      </c>
      <c r="B42" s="47">
        <v>671101111</v>
      </c>
      <c r="C42" s="47" t="s">
        <v>1724</v>
      </c>
      <c r="D42" s="47" t="s">
        <v>1720</v>
      </c>
      <c r="E42" s="47" t="s">
        <v>1725</v>
      </c>
      <c r="F42" s="47" t="s">
        <v>1726</v>
      </c>
      <c r="G42" s="47" t="s">
        <v>1727</v>
      </c>
      <c r="H42" s="297">
        <v>42209</v>
      </c>
      <c r="I42" s="47">
        <v>80</v>
      </c>
    </row>
    <row r="43" spans="1:9" x14ac:dyDescent="0.2">
      <c r="A43" s="47">
        <v>40</v>
      </c>
      <c r="B43" s="47">
        <v>671101129</v>
      </c>
      <c r="C43" s="47" t="s">
        <v>1728</v>
      </c>
      <c r="D43" s="47" t="s">
        <v>1720</v>
      </c>
      <c r="E43" s="47" t="s">
        <v>1729</v>
      </c>
      <c r="F43" s="47" t="s">
        <v>1722</v>
      </c>
      <c r="G43" s="47" t="s">
        <v>1723</v>
      </c>
      <c r="H43" s="297">
        <v>42244</v>
      </c>
      <c r="I43" s="47">
        <v>40</v>
      </c>
    </row>
    <row r="44" spans="1:9" x14ac:dyDescent="0.2">
      <c r="A44" s="47">
        <v>41</v>
      </c>
      <c r="B44" s="47">
        <v>671200145</v>
      </c>
      <c r="C44" s="47" t="s">
        <v>1730</v>
      </c>
      <c r="D44" s="47" t="s">
        <v>1731</v>
      </c>
      <c r="E44" s="47" t="s">
        <v>1732</v>
      </c>
      <c r="F44" s="47" t="s">
        <v>1733</v>
      </c>
      <c r="G44" s="47" t="s">
        <v>1734</v>
      </c>
      <c r="H44" s="297">
        <v>36617</v>
      </c>
      <c r="I44" s="47">
        <v>50</v>
      </c>
    </row>
    <row r="45" spans="1:9" x14ac:dyDescent="0.2">
      <c r="A45" s="47">
        <v>42</v>
      </c>
      <c r="B45" s="47">
        <v>671200152</v>
      </c>
      <c r="C45" s="47" t="s">
        <v>1735</v>
      </c>
      <c r="D45" s="47" t="s">
        <v>1736</v>
      </c>
      <c r="E45" s="47" t="s">
        <v>1737</v>
      </c>
      <c r="F45" s="47" t="s">
        <v>1738</v>
      </c>
      <c r="G45" s="47" t="s">
        <v>1739</v>
      </c>
      <c r="H45" s="297">
        <v>36617</v>
      </c>
      <c r="I45" s="47">
        <v>96</v>
      </c>
    </row>
    <row r="46" spans="1:9" x14ac:dyDescent="0.2">
      <c r="A46" s="47">
        <v>43</v>
      </c>
      <c r="B46" s="47">
        <v>671200368</v>
      </c>
      <c r="C46" s="47" t="s">
        <v>1740</v>
      </c>
      <c r="D46" s="47" t="s">
        <v>1736</v>
      </c>
      <c r="E46" s="47" t="s">
        <v>1741</v>
      </c>
      <c r="F46" s="47" t="s">
        <v>1742</v>
      </c>
      <c r="G46" s="47" t="s">
        <v>1743</v>
      </c>
      <c r="H46" s="297">
        <v>38989</v>
      </c>
      <c r="I46" s="47">
        <v>100</v>
      </c>
    </row>
    <row r="47" spans="1:9" x14ac:dyDescent="0.2">
      <c r="A47" s="47">
        <v>44</v>
      </c>
      <c r="B47" s="47">
        <v>671200699</v>
      </c>
      <c r="C47" s="47" t="s">
        <v>1744</v>
      </c>
      <c r="D47" s="47" t="s">
        <v>1731</v>
      </c>
      <c r="E47" s="47" t="s">
        <v>1745</v>
      </c>
      <c r="F47" s="47"/>
      <c r="G47" s="47"/>
      <c r="H47" s="297">
        <v>43997</v>
      </c>
      <c r="I47" s="47">
        <v>30</v>
      </c>
    </row>
    <row r="48" spans="1:9" x14ac:dyDescent="0.2">
      <c r="A48" s="47">
        <v>45</v>
      </c>
      <c r="B48" s="47">
        <v>671300150</v>
      </c>
      <c r="C48" s="47" t="s">
        <v>1746</v>
      </c>
      <c r="D48" s="47" t="s">
        <v>1747</v>
      </c>
      <c r="E48" s="47" t="s">
        <v>1748</v>
      </c>
      <c r="F48" s="47" t="s">
        <v>1749</v>
      </c>
      <c r="G48" s="47" t="s">
        <v>1750</v>
      </c>
      <c r="H48" s="297">
        <v>36617</v>
      </c>
      <c r="I48" s="47">
        <v>90</v>
      </c>
    </row>
    <row r="49" spans="1:9" x14ac:dyDescent="0.2">
      <c r="A49" s="47">
        <v>46</v>
      </c>
      <c r="B49" s="47">
        <v>671300200</v>
      </c>
      <c r="C49" s="47" t="s">
        <v>1751</v>
      </c>
      <c r="D49" s="47" t="s">
        <v>1752</v>
      </c>
      <c r="E49" s="47" t="s">
        <v>1753</v>
      </c>
      <c r="F49" s="47" t="s">
        <v>1754</v>
      </c>
      <c r="G49" s="47" t="s">
        <v>1755</v>
      </c>
      <c r="H49" s="297">
        <v>36617</v>
      </c>
      <c r="I49" s="47">
        <v>80</v>
      </c>
    </row>
    <row r="50" spans="1:9" x14ac:dyDescent="0.2">
      <c r="A50" s="47">
        <v>47</v>
      </c>
      <c r="B50" s="47">
        <v>671400117</v>
      </c>
      <c r="C50" s="47" t="s">
        <v>1756</v>
      </c>
      <c r="D50" s="47" t="s">
        <v>1361</v>
      </c>
      <c r="E50" s="47" t="s">
        <v>1757</v>
      </c>
      <c r="F50" s="47" t="s">
        <v>1758</v>
      </c>
      <c r="G50" s="47" t="s">
        <v>1759</v>
      </c>
      <c r="H50" s="297">
        <v>36617</v>
      </c>
      <c r="I50" s="47">
        <v>80</v>
      </c>
    </row>
    <row r="51" spans="1:9" x14ac:dyDescent="0.2">
      <c r="A51" s="47">
        <v>48</v>
      </c>
      <c r="B51" s="47">
        <v>671400232</v>
      </c>
      <c r="C51" s="47" t="s">
        <v>1760</v>
      </c>
      <c r="D51" s="47" t="s">
        <v>1761</v>
      </c>
      <c r="E51" s="47" t="s">
        <v>1762</v>
      </c>
      <c r="F51" s="47" t="s">
        <v>1763</v>
      </c>
      <c r="G51" s="47" t="s">
        <v>1764</v>
      </c>
      <c r="H51" s="297">
        <v>38624</v>
      </c>
      <c r="I51" s="47">
        <v>90</v>
      </c>
    </row>
    <row r="52" spans="1:9" x14ac:dyDescent="0.2">
      <c r="A52" s="47">
        <v>49</v>
      </c>
      <c r="B52" s="47">
        <v>671500122</v>
      </c>
      <c r="C52" s="47" t="s">
        <v>1765</v>
      </c>
      <c r="D52" s="47" t="s">
        <v>1362</v>
      </c>
      <c r="E52" s="47" t="s">
        <v>1363</v>
      </c>
      <c r="F52" s="47" t="s">
        <v>1766</v>
      </c>
      <c r="G52" s="47" t="s">
        <v>1767</v>
      </c>
      <c r="H52" s="297">
        <v>36617</v>
      </c>
      <c r="I52" s="47">
        <v>140</v>
      </c>
    </row>
    <row r="53" spans="1:9" x14ac:dyDescent="0.2">
      <c r="A53" s="47">
        <v>50</v>
      </c>
      <c r="B53" s="47">
        <v>671500213</v>
      </c>
      <c r="C53" s="47" t="s">
        <v>1768</v>
      </c>
      <c r="D53" s="47" t="s">
        <v>1364</v>
      </c>
      <c r="E53" s="47" t="s">
        <v>1769</v>
      </c>
      <c r="F53" s="47" t="s">
        <v>1770</v>
      </c>
      <c r="G53" s="47" t="s">
        <v>1771</v>
      </c>
      <c r="H53" s="297">
        <v>36617</v>
      </c>
      <c r="I53" s="47">
        <v>100</v>
      </c>
    </row>
    <row r="54" spans="1:9" x14ac:dyDescent="0.2">
      <c r="A54" s="47">
        <v>51</v>
      </c>
      <c r="B54" s="47">
        <v>671600203</v>
      </c>
      <c r="C54" s="47" t="s">
        <v>1772</v>
      </c>
      <c r="D54" s="47" t="s">
        <v>1773</v>
      </c>
      <c r="E54" s="47" t="s">
        <v>1774</v>
      </c>
      <c r="F54" s="47" t="s">
        <v>1775</v>
      </c>
      <c r="G54" s="47" t="s">
        <v>1776</v>
      </c>
      <c r="H54" s="297">
        <v>36617</v>
      </c>
      <c r="I54" s="47">
        <v>80</v>
      </c>
    </row>
    <row r="55" spans="1:9" x14ac:dyDescent="0.2">
      <c r="A55" s="47">
        <v>52</v>
      </c>
      <c r="B55" s="47">
        <v>671600237</v>
      </c>
      <c r="C55" s="47" t="s">
        <v>1777</v>
      </c>
      <c r="D55" s="47" t="s">
        <v>1773</v>
      </c>
      <c r="E55" s="47" t="s">
        <v>1778</v>
      </c>
      <c r="F55" s="47" t="s">
        <v>1779</v>
      </c>
      <c r="G55" s="47" t="s">
        <v>1780</v>
      </c>
      <c r="H55" s="297">
        <v>36617</v>
      </c>
      <c r="I55" s="47">
        <v>100</v>
      </c>
    </row>
    <row r="56" spans="1:9" x14ac:dyDescent="0.2">
      <c r="A56" s="47">
        <v>53</v>
      </c>
      <c r="B56" s="47">
        <v>671600336</v>
      </c>
      <c r="C56" s="47" t="s">
        <v>1781</v>
      </c>
      <c r="D56" s="47" t="s">
        <v>1782</v>
      </c>
      <c r="E56" s="47" t="s">
        <v>1783</v>
      </c>
      <c r="F56" s="47" t="s">
        <v>1784</v>
      </c>
      <c r="G56" s="47" t="s">
        <v>1785</v>
      </c>
      <c r="H56" s="297">
        <v>37711</v>
      </c>
      <c r="I56" s="47">
        <v>90</v>
      </c>
    </row>
    <row r="57" spans="1:9" x14ac:dyDescent="0.2">
      <c r="A57" s="47">
        <v>54</v>
      </c>
      <c r="B57" s="47">
        <v>671601011</v>
      </c>
      <c r="C57" s="47" t="s">
        <v>1786</v>
      </c>
      <c r="D57" s="47" t="s">
        <v>1610</v>
      </c>
      <c r="E57" s="47" t="s">
        <v>1787</v>
      </c>
      <c r="F57" s="47" t="s">
        <v>1788</v>
      </c>
      <c r="G57" s="47"/>
      <c r="H57" s="297">
        <v>42454</v>
      </c>
      <c r="I57" s="47">
        <v>80</v>
      </c>
    </row>
    <row r="58" spans="1:9" x14ac:dyDescent="0.2">
      <c r="A58" s="47">
        <v>55</v>
      </c>
      <c r="B58" s="47">
        <v>671700185</v>
      </c>
      <c r="C58" s="47" t="s">
        <v>1789</v>
      </c>
      <c r="D58" s="47" t="s">
        <v>1790</v>
      </c>
      <c r="E58" s="47" t="s">
        <v>1791</v>
      </c>
      <c r="F58" s="47" t="s">
        <v>1792</v>
      </c>
      <c r="G58" s="47" t="s">
        <v>1793</v>
      </c>
      <c r="H58" s="297">
        <v>36617</v>
      </c>
      <c r="I58" s="47">
        <v>100</v>
      </c>
    </row>
    <row r="59" spans="1:9" x14ac:dyDescent="0.2">
      <c r="A59" s="47">
        <v>56</v>
      </c>
      <c r="B59" s="47">
        <v>671700193</v>
      </c>
      <c r="C59" s="47" t="s">
        <v>1794</v>
      </c>
      <c r="D59" s="47" t="s">
        <v>1790</v>
      </c>
      <c r="E59" s="47" t="s">
        <v>1795</v>
      </c>
      <c r="F59" s="47" t="s">
        <v>1796</v>
      </c>
      <c r="G59" s="47" t="s">
        <v>1797</v>
      </c>
      <c r="H59" s="297">
        <v>36617</v>
      </c>
      <c r="I59" s="47">
        <v>80</v>
      </c>
    </row>
    <row r="60" spans="1:9" x14ac:dyDescent="0.2">
      <c r="A60" s="47">
        <v>57</v>
      </c>
      <c r="B60" s="47">
        <v>671700326</v>
      </c>
      <c r="C60" s="47" t="s">
        <v>1798</v>
      </c>
      <c r="D60" s="47" t="s">
        <v>1799</v>
      </c>
      <c r="E60" s="47" t="s">
        <v>1800</v>
      </c>
      <c r="F60" s="47" t="s">
        <v>1801</v>
      </c>
      <c r="G60" s="47" t="s">
        <v>1802</v>
      </c>
      <c r="H60" s="297">
        <v>38686</v>
      </c>
      <c r="I60" s="47">
        <v>80</v>
      </c>
    </row>
    <row r="61" spans="1:9" x14ac:dyDescent="0.2">
      <c r="A61" s="47">
        <v>58</v>
      </c>
      <c r="B61" s="47">
        <v>671700433</v>
      </c>
      <c r="C61" s="47" t="s">
        <v>1803</v>
      </c>
      <c r="D61" s="47" t="s">
        <v>1365</v>
      </c>
      <c r="E61" s="47" t="s">
        <v>1366</v>
      </c>
      <c r="F61" s="47" t="s">
        <v>1804</v>
      </c>
      <c r="G61" s="47" t="s">
        <v>1367</v>
      </c>
      <c r="H61" s="297">
        <v>40634</v>
      </c>
      <c r="I61" s="47">
        <v>100</v>
      </c>
    </row>
    <row r="62" spans="1:9" x14ac:dyDescent="0.2">
      <c r="A62" s="47">
        <v>59</v>
      </c>
      <c r="B62" s="47">
        <v>671700607</v>
      </c>
      <c r="C62" s="47" t="s">
        <v>1805</v>
      </c>
      <c r="D62" s="47" t="s">
        <v>1806</v>
      </c>
      <c r="E62" s="47" t="s">
        <v>1807</v>
      </c>
      <c r="F62" s="47" t="s">
        <v>1808</v>
      </c>
      <c r="G62" s="47" t="s">
        <v>1809</v>
      </c>
      <c r="H62" s="297">
        <v>42824</v>
      </c>
      <c r="I62" s="47">
        <v>60</v>
      </c>
    </row>
    <row r="63" spans="1:9" x14ac:dyDescent="0.2">
      <c r="A63" s="47">
        <v>60</v>
      </c>
      <c r="B63" s="47">
        <v>671800092</v>
      </c>
      <c r="C63" s="47" t="s">
        <v>1810</v>
      </c>
      <c r="D63" s="47" t="s">
        <v>1811</v>
      </c>
      <c r="E63" s="47" t="s">
        <v>1812</v>
      </c>
      <c r="F63" s="47" t="s">
        <v>1813</v>
      </c>
      <c r="G63" s="47" t="s">
        <v>1814</v>
      </c>
      <c r="H63" s="297">
        <v>36617</v>
      </c>
      <c r="I63" s="47">
        <v>82</v>
      </c>
    </row>
    <row r="64" spans="1:9" x14ac:dyDescent="0.2">
      <c r="A64" s="47">
        <v>61</v>
      </c>
      <c r="B64" s="47">
        <v>671800241</v>
      </c>
      <c r="C64" s="47" t="s">
        <v>1815</v>
      </c>
      <c r="D64" s="47" t="s">
        <v>1761</v>
      </c>
      <c r="E64" s="47" t="s">
        <v>1816</v>
      </c>
      <c r="F64" s="47" t="s">
        <v>1817</v>
      </c>
      <c r="G64" s="47" t="s">
        <v>1818</v>
      </c>
      <c r="H64" s="297">
        <v>39561</v>
      </c>
      <c r="I64" s="47">
        <v>57</v>
      </c>
    </row>
    <row r="65" spans="1:9" x14ac:dyDescent="0.2">
      <c r="A65" s="47">
        <v>62</v>
      </c>
      <c r="B65" s="47">
        <v>671800274</v>
      </c>
      <c r="C65" s="47" t="s">
        <v>1819</v>
      </c>
      <c r="D65" s="47" t="s">
        <v>1820</v>
      </c>
      <c r="E65" s="47" t="s">
        <v>1821</v>
      </c>
      <c r="F65" s="47" t="s">
        <v>1822</v>
      </c>
      <c r="G65" s="47" t="s">
        <v>1823</v>
      </c>
      <c r="H65" s="297">
        <v>40644</v>
      </c>
      <c r="I65" s="47">
        <v>50</v>
      </c>
    </row>
    <row r="66" spans="1:9" x14ac:dyDescent="0.2">
      <c r="A66" s="47">
        <v>63</v>
      </c>
      <c r="B66" s="47">
        <v>671900082</v>
      </c>
      <c r="C66" s="47" t="s">
        <v>1824</v>
      </c>
      <c r="D66" s="47" t="s">
        <v>1825</v>
      </c>
      <c r="E66" s="47" t="s">
        <v>1826</v>
      </c>
      <c r="F66" s="47" t="s">
        <v>1827</v>
      </c>
      <c r="G66" s="47" t="s">
        <v>1828</v>
      </c>
      <c r="H66" s="297">
        <v>36617</v>
      </c>
      <c r="I66" s="47">
        <v>116</v>
      </c>
    </row>
    <row r="67" spans="1:9" x14ac:dyDescent="0.2">
      <c r="A67" s="47">
        <v>64</v>
      </c>
      <c r="B67" s="47">
        <v>671900132</v>
      </c>
      <c r="C67" s="47" t="s">
        <v>1829</v>
      </c>
      <c r="D67" s="47" t="s">
        <v>1830</v>
      </c>
      <c r="E67" s="47" t="s">
        <v>1831</v>
      </c>
      <c r="F67" s="47" t="s">
        <v>1832</v>
      </c>
      <c r="G67" s="47" t="s">
        <v>1833</v>
      </c>
      <c r="H67" s="297">
        <v>36617</v>
      </c>
      <c r="I67" s="47">
        <v>80</v>
      </c>
    </row>
    <row r="68" spans="1:9" x14ac:dyDescent="0.2">
      <c r="A68" s="47">
        <v>65</v>
      </c>
      <c r="B68" s="47">
        <v>672200151</v>
      </c>
      <c r="C68" s="47" t="s">
        <v>1834</v>
      </c>
      <c r="D68" s="47" t="s">
        <v>1356</v>
      </c>
      <c r="E68" s="47" t="s">
        <v>1835</v>
      </c>
      <c r="F68" s="47" t="s">
        <v>1836</v>
      </c>
      <c r="G68" s="47" t="s">
        <v>1837</v>
      </c>
      <c r="H68" s="297">
        <v>36617</v>
      </c>
      <c r="I68" s="47">
        <v>80</v>
      </c>
    </row>
    <row r="69" spans="1:9" x14ac:dyDescent="0.2">
      <c r="A69" s="47">
        <v>66</v>
      </c>
      <c r="B69" s="47">
        <v>672200169</v>
      </c>
      <c r="C69" s="47" t="s">
        <v>1838</v>
      </c>
      <c r="D69" s="47" t="s">
        <v>1839</v>
      </c>
      <c r="E69" s="47" t="s">
        <v>1840</v>
      </c>
      <c r="F69" s="47" t="s">
        <v>1841</v>
      </c>
      <c r="G69" s="47" t="s">
        <v>1842</v>
      </c>
      <c r="H69" s="297">
        <v>36617</v>
      </c>
      <c r="I69" s="47">
        <v>95</v>
      </c>
    </row>
    <row r="70" spans="1:9" x14ac:dyDescent="0.2">
      <c r="A70" s="47">
        <v>67</v>
      </c>
      <c r="B70" s="47">
        <v>672300266</v>
      </c>
      <c r="C70" s="47" t="s">
        <v>1843</v>
      </c>
      <c r="D70" s="47" t="s">
        <v>1844</v>
      </c>
      <c r="E70" s="47" t="s">
        <v>1845</v>
      </c>
      <c r="F70" s="47" t="s">
        <v>1846</v>
      </c>
      <c r="G70" s="47" t="s">
        <v>1847</v>
      </c>
      <c r="H70" s="297">
        <v>36617</v>
      </c>
      <c r="I70" s="47">
        <v>60</v>
      </c>
    </row>
    <row r="71" spans="1:9" x14ac:dyDescent="0.2">
      <c r="A71" s="47">
        <v>68</v>
      </c>
      <c r="B71" s="47">
        <v>672300274</v>
      </c>
      <c r="C71" s="47" t="s">
        <v>1848</v>
      </c>
      <c r="D71" s="47" t="s">
        <v>1849</v>
      </c>
      <c r="E71" s="47" t="s">
        <v>1850</v>
      </c>
      <c r="F71" s="47" t="s">
        <v>1851</v>
      </c>
      <c r="G71" s="47" t="s">
        <v>1852</v>
      </c>
      <c r="H71" s="297">
        <v>36617</v>
      </c>
      <c r="I71" s="47">
        <v>100</v>
      </c>
    </row>
    <row r="72" spans="1:9" x14ac:dyDescent="0.2">
      <c r="A72" s="47">
        <v>69</v>
      </c>
      <c r="B72" s="47">
        <v>672300282</v>
      </c>
      <c r="C72" s="47" t="s">
        <v>1853</v>
      </c>
      <c r="D72" s="47" t="s">
        <v>1854</v>
      </c>
      <c r="E72" s="47" t="s">
        <v>1855</v>
      </c>
      <c r="F72" s="47" t="s">
        <v>1856</v>
      </c>
      <c r="G72" s="47" t="s">
        <v>1857</v>
      </c>
      <c r="H72" s="297">
        <v>36617</v>
      </c>
      <c r="I72" s="47">
        <v>80</v>
      </c>
    </row>
    <row r="73" spans="1:9" x14ac:dyDescent="0.2">
      <c r="A73" s="47">
        <v>70</v>
      </c>
      <c r="B73" s="47">
        <v>672300290</v>
      </c>
      <c r="C73" s="47" t="s">
        <v>1858</v>
      </c>
      <c r="D73" s="47" t="s">
        <v>1364</v>
      </c>
      <c r="E73" s="47" t="s">
        <v>1859</v>
      </c>
      <c r="F73" s="47" t="s">
        <v>1860</v>
      </c>
      <c r="G73" s="47" t="s">
        <v>1861</v>
      </c>
      <c r="H73" s="297">
        <v>36617</v>
      </c>
      <c r="I73" s="47">
        <v>100</v>
      </c>
    </row>
    <row r="74" spans="1:9" x14ac:dyDescent="0.2">
      <c r="A74" s="47">
        <v>71</v>
      </c>
      <c r="B74" s="47">
        <v>672300308</v>
      </c>
      <c r="C74" s="47" t="s">
        <v>1862</v>
      </c>
      <c r="D74" s="47" t="s">
        <v>1863</v>
      </c>
      <c r="E74" s="47" t="s">
        <v>1864</v>
      </c>
      <c r="F74" s="47" t="s">
        <v>70</v>
      </c>
      <c r="G74" s="47" t="s">
        <v>1865</v>
      </c>
      <c r="H74" s="297">
        <v>36617</v>
      </c>
      <c r="I74" s="47">
        <v>76</v>
      </c>
    </row>
    <row r="75" spans="1:9" x14ac:dyDescent="0.2">
      <c r="A75" s="47">
        <v>72</v>
      </c>
      <c r="B75" s="47">
        <v>672300605</v>
      </c>
      <c r="C75" s="47" t="s">
        <v>1843</v>
      </c>
      <c r="D75" s="47" t="s">
        <v>1844</v>
      </c>
      <c r="E75" s="47" t="s">
        <v>1845</v>
      </c>
      <c r="F75" s="47" t="s">
        <v>1846</v>
      </c>
      <c r="G75" s="47" t="s">
        <v>1847</v>
      </c>
      <c r="H75" s="297">
        <v>40998</v>
      </c>
      <c r="I75" s="47">
        <v>40</v>
      </c>
    </row>
    <row r="76" spans="1:9" x14ac:dyDescent="0.2">
      <c r="A76" s="47">
        <v>73</v>
      </c>
      <c r="B76" s="47">
        <v>672300670</v>
      </c>
      <c r="C76" s="47" t="s">
        <v>1866</v>
      </c>
      <c r="D76" s="47" t="s">
        <v>1867</v>
      </c>
      <c r="E76" s="47" t="s">
        <v>1868</v>
      </c>
      <c r="F76" s="47" t="s">
        <v>1869</v>
      </c>
      <c r="G76" s="47" t="s">
        <v>1870</v>
      </c>
      <c r="H76" s="297">
        <v>41729</v>
      </c>
      <c r="I76" s="47">
        <v>60</v>
      </c>
    </row>
    <row r="77" spans="1:9" x14ac:dyDescent="0.2">
      <c r="A77" s="47">
        <v>74</v>
      </c>
      <c r="B77" s="47">
        <v>672400041</v>
      </c>
      <c r="C77" s="47" t="s">
        <v>1871</v>
      </c>
      <c r="D77" s="47" t="s">
        <v>1872</v>
      </c>
      <c r="E77" s="47" t="s">
        <v>1873</v>
      </c>
      <c r="F77" s="47" t="s">
        <v>1874</v>
      </c>
      <c r="G77" s="47" t="s">
        <v>1875</v>
      </c>
      <c r="H77" s="297">
        <v>36617</v>
      </c>
      <c r="I77" s="47">
        <v>54</v>
      </c>
    </row>
    <row r="78" spans="1:9" x14ac:dyDescent="0.2">
      <c r="A78" s="47">
        <v>75</v>
      </c>
      <c r="B78" s="47">
        <v>672400090</v>
      </c>
      <c r="C78" s="47" t="s">
        <v>1876</v>
      </c>
      <c r="D78" s="47" t="s">
        <v>1872</v>
      </c>
      <c r="E78" s="47" t="s">
        <v>1877</v>
      </c>
      <c r="F78" s="47" t="s">
        <v>1874</v>
      </c>
      <c r="G78" s="47" t="s">
        <v>1875</v>
      </c>
      <c r="H78" s="297">
        <v>41729</v>
      </c>
      <c r="I78" s="47">
        <v>30</v>
      </c>
    </row>
    <row r="79" spans="1:9" x14ac:dyDescent="0.2">
      <c r="A79" s="47">
        <v>76</v>
      </c>
      <c r="B79" s="47">
        <v>672500220</v>
      </c>
      <c r="C79" s="47" t="s">
        <v>1878</v>
      </c>
      <c r="D79" s="47" t="s">
        <v>1879</v>
      </c>
      <c r="E79" s="47" t="s">
        <v>1880</v>
      </c>
      <c r="F79" s="47" t="s">
        <v>1881</v>
      </c>
      <c r="G79" s="47" t="s">
        <v>1882</v>
      </c>
      <c r="H79" s="297">
        <v>36617</v>
      </c>
      <c r="I79" s="47">
        <v>84</v>
      </c>
    </row>
    <row r="80" spans="1:9" x14ac:dyDescent="0.2">
      <c r="A80" s="47">
        <v>77</v>
      </c>
      <c r="B80" s="47">
        <v>672500303</v>
      </c>
      <c r="C80" s="47" t="s">
        <v>1883</v>
      </c>
      <c r="D80" s="47" t="s">
        <v>1884</v>
      </c>
      <c r="E80" s="47" t="s">
        <v>1885</v>
      </c>
      <c r="F80" s="47" t="s">
        <v>1886</v>
      </c>
      <c r="G80" s="47" t="s">
        <v>1887</v>
      </c>
      <c r="H80" s="297">
        <v>36617</v>
      </c>
      <c r="I80" s="47">
        <v>74</v>
      </c>
    </row>
    <row r="81" spans="1:9" x14ac:dyDescent="0.2">
      <c r="A81" s="47">
        <v>78</v>
      </c>
      <c r="B81" s="47">
        <v>672500360</v>
      </c>
      <c r="C81" s="47" t="s">
        <v>1888</v>
      </c>
      <c r="D81" s="47" t="s">
        <v>1889</v>
      </c>
      <c r="E81" s="47" t="s">
        <v>1890</v>
      </c>
      <c r="F81" s="47" t="s">
        <v>1891</v>
      </c>
      <c r="G81" s="47" t="s">
        <v>1892</v>
      </c>
      <c r="H81" s="297">
        <v>36617</v>
      </c>
      <c r="I81" s="47">
        <v>50</v>
      </c>
    </row>
    <row r="82" spans="1:9" x14ac:dyDescent="0.2">
      <c r="A82" s="47">
        <v>79</v>
      </c>
      <c r="B82" s="47">
        <v>672500378</v>
      </c>
      <c r="C82" s="47" t="s">
        <v>1893</v>
      </c>
      <c r="D82" s="47" t="s">
        <v>1364</v>
      </c>
      <c r="E82" s="47" t="s">
        <v>1894</v>
      </c>
      <c r="F82" s="47" t="s">
        <v>1895</v>
      </c>
      <c r="G82" s="47" t="s">
        <v>1896</v>
      </c>
      <c r="H82" s="297">
        <v>36617</v>
      </c>
      <c r="I82" s="47">
        <v>83</v>
      </c>
    </row>
    <row r="83" spans="1:9" x14ac:dyDescent="0.2">
      <c r="A83" s="47">
        <v>80</v>
      </c>
      <c r="B83" s="47">
        <v>672500386</v>
      </c>
      <c r="C83" s="47" t="s">
        <v>1897</v>
      </c>
      <c r="D83" s="47" t="s">
        <v>1898</v>
      </c>
      <c r="E83" s="47" t="s">
        <v>1899</v>
      </c>
      <c r="F83" s="47" t="s">
        <v>1900</v>
      </c>
      <c r="G83" s="47" t="s">
        <v>1901</v>
      </c>
      <c r="H83" s="297">
        <v>36617</v>
      </c>
      <c r="I83" s="47">
        <v>82</v>
      </c>
    </row>
    <row r="84" spans="1:9" x14ac:dyDescent="0.2">
      <c r="A84" s="47">
        <v>81</v>
      </c>
      <c r="B84" s="47">
        <v>672500394</v>
      </c>
      <c r="C84" s="47" t="s">
        <v>1902</v>
      </c>
      <c r="D84" s="47" t="s">
        <v>1903</v>
      </c>
      <c r="E84" s="47" t="s">
        <v>1904</v>
      </c>
      <c r="F84" s="47" t="s">
        <v>1905</v>
      </c>
      <c r="G84" s="47" t="s">
        <v>1906</v>
      </c>
      <c r="H84" s="297">
        <v>36617</v>
      </c>
      <c r="I84" s="47">
        <v>80</v>
      </c>
    </row>
    <row r="85" spans="1:9" x14ac:dyDescent="0.2">
      <c r="A85" s="47">
        <v>82</v>
      </c>
      <c r="B85" s="47">
        <v>672500402</v>
      </c>
      <c r="C85" s="47" t="s">
        <v>1907</v>
      </c>
      <c r="D85" s="47" t="s">
        <v>1908</v>
      </c>
      <c r="E85" s="47" t="s">
        <v>1909</v>
      </c>
      <c r="F85" s="47" t="s">
        <v>1910</v>
      </c>
      <c r="G85" s="47" t="s">
        <v>1911</v>
      </c>
      <c r="H85" s="297">
        <v>36617</v>
      </c>
      <c r="I85" s="47">
        <v>80</v>
      </c>
    </row>
    <row r="86" spans="1:9" x14ac:dyDescent="0.2">
      <c r="A86" s="47">
        <v>83</v>
      </c>
      <c r="B86" s="47">
        <v>672500444</v>
      </c>
      <c r="C86" s="47" t="s">
        <v>1912</v>
      </c>
      <c r="D86" s="47" t="s">
        <v>1913</v>
      </c>
      <c r="E86" s="47" t="s">
        <v>1914</v>
      </c>
      <c r="F86" s="47" t="s">
        <v>1915</v>
      </c>
      <c r="G86" s="47" t="s">
        <v>1916</v>
      </c>
      <c r="H86" s="297">
        <v>37526</v>
      </c>
      <c r="I86" s="47">
        <v>56</v>
      </c>
    </row>
    <row r="87" spans="1:9" x14ac:dyDescent="0.2">
      <c r="A87" s="47">
        <v>84</v>
      </c>
      <c r="B87" s="47">
        <v>672500865</v>
      </c>
      <c r="C87" s="47" t="s">
        <v>1917</v>
      </c>
      <c r="D87" s="47" t="s">
        <v>1889</v>
      </c>
      <c r="E87" s="47" t="s">
        <v>1918</v>
      </c>
      <c r="F87" s="47" t="s">
        <v>1891</v>
      </c>
      <c r="G87" s="47" t="s">
        <v>1892</v>
      </c>
      <c r="H87" s="297">
        <v>41729</v>
      </c>
      <c r="I87" s="47">
        <v>40</v>
      </c>
    </row>
    <row r="88" spans="1:9" x14ac:dyDescent="0.2">
      <c r="A88" s="47">
        <v>85</v>
      </c>
      <c r="B88" s="47">
        <v>672600061</v>
      </c>
      <c r="C88" s="47" t="s">
        <v>1919</v>
      </c>
      <c r="D88" s="47" t="s">
        <v>1920</v>
      </c>
      <c r="E88" s="47" t="s">
        <v>1921</v>
      </c>
      <c r="F88" s="47" t="s">
        <v>1922</v>
      </c>
      <c r="G88" s="47" t="s">
        <v>1923</v>
      </c>
      <c r="H88" s="297">
        <v>36617</v>
      </c>
      <c r="I88" s="47">
        <v>80</v>
      </c>
    </row>
    <row r="89" spans="1:9" x14ac:dyDescent="0.2">
      <c r="A89" s="47">
        <v>86</v>
      </c>
      <c r="B89" s="47">
        <v>672600095</v>
      </c>
      <c r="C89" s="47" t="s">
        <v>1924</v>
      </c>
      <c r="D89" s="47" t="s">
        <v>1920</v>
      </c>
      <c r="E89" s="47" t="s">
        <v>1925</v>
      </c>
      <c r="F89" s="47" t="s">
        <v>1926</v>
      </c>
      <c r="G89" s="47" t="s">
        <v>1927</v>
      </c>
      <c r="H89" s="297">
        <v>36617</v>
      </c>
      <c r="I89" s="47">
        <v>62</v>
      </c>
    </row>
    <row r="90" spans="1:9" x14ac:dyDescent="0.2">
      <c r="A90" s="47">
        <v>87</v>
      </c>
      <c r="B90" s="47">
        <v>672600152</v>
      </c>
      <c r="C90" s="47" t="s">
        <v>1928</v>
      </c>
      <c r="D90" s="47" t="s">
        <v>1929</v>
      </c>
      <c r="E90" s="47" t="s">
        <v>1930</v>
      </c>
      <c r="F90" s="47" t="s">
        <v>1931</v>
      </c>
      <c r="G90" s="47" t="s">
        <v>1932</v>
      </c>
      <c r="H90" s="297">
        <v>36617</v>
      </c>
      <c r="I90" s="47">
        <v>100</v>
      </c>
    </row>
    <row r="91" spans="1:9" x14ac:dyDescent="0.2">
      <c r="A91" s="47">
        <v>88</v>
      </c>
      <c r="B91" s="47">
        <v>672600376</v>
      </c>
      <c r="C91" s="47" t="s">
        <v>1933</v>
      </c>
      <c r="D91" s="47" t="s">
        <v>1920</v>
      </c>
      <c r="E91" s="47" t="s">
        <v>1934</v>
      </c>
      <c r="F91" s="47" t="s">
        <v>1935</v>
      </c>
      <c r="G91" s="47" t="s">
        <v>1936</v>
      </c>
      <c r="H91" s="297">
        <v>38910</v>
      </c>
      <c r="I91" s="47">
        <v>80</v>
      </c>
    </row>
    <row r="92" spans="1:9" x14ac:dyDescent="0.2">
      <c r="A92" s="47">
        <v>89</v>
      </c>
      <c r="B92" s="47">
        <v>672700143</v>
      </c>
      <c r="C92" s="47" t="s">
        <v>1937</v>
      </c>
      <c r="D92" s="47" t="s">
        <v>1938</v>
      </c>
      <c r="E92" s="47" t="s">
        <v>1939</v>
      </c>
      <c r="F92" s="47" t="s">
        <v>1940</v>
      </c>
      <c r="G92" s="47" t="s">
        <v>1941</v>
      </c>
      <c r="H92" s="297">
        <v>36617</v>
      </c>
      <c r="I92" s="47">
        <v>120</v>
      </c>
    </row>
    <row r="93" spans="1:9" x14ac:dyDescent="0.2">
      <c r="A93" s="47">
        <v>90</v>
      </c>
      <c r="B93" s="47">
        <v>672700150</v>
      </c>
      <c r="C93" s="47" t="s">
        <v>1942</v>
      </c>
      <c r="D93" s="47" t="s">
        <v>1943</v>
      </c>
      <c r="E93" s="47" t="s">
        <v>1944</v>
      </c>
      <c r="F93" s="47" t="s">
        <v>1945</v>
      </c>
      <c r="G93" s="47" t="s">
        <v>1946</v>
      </c>
      <c r="H93" s="297">
        <v>36617</v>
      </c>
      <c r="I93" s="47">
        <v>106</v>
      </c>
    </row>
    <row r="94" spans="1:9" x14ac:dyDescent="0.2">
      <c r="A94" s="47">
        <v>91</v>
      </c>
      <c r="B94" s="47">
        <v>672700176</v>
      </c>
      <c r="C94" s="47" t="s">
        <v>1947</v>
      </c>
      <c r="D94" s="47" t="s">
        <v>1948</v>
      </c>
      <c r="E94" s="47" t="s">
        <v>1949</v>
      </c>
      <c r="F94" s="47" t="s">
        <v>1950</v>
      </c>
      <c r="G94" s="47" t="s">
        <v>1951</v>
      </c>
      <c r="H94" s="297">
        <v>36617</v>
      </c>
      <c r="I94" s="47">
        <v>80</v>
      </c>
    </row>
    <row r="95" spans="1:9" x14ac:dyDescent="0.2">
      <c r="A95" s="47">
        <v>92</v>
      </c>
      <c r="B95" s="47">
        <v>673000303</v>
      </c>
      <c r="C95" s="47" t="s">
        <v>1952</v>
      </c>
      <c r="D95" s="47" t="s">
        <v>1953</v>
      </c>
      <c r="E95" s="47" t="s">
        <v>1954</v>
      </c>
      <c r="F95" s="47" t="s">
        <v>1955</v>
      </c>
      <c r="G95" s="47" t="s">
        <v>1956</v>
      </c>
      <c r="H95" s="297">
        <v>36617</v>
      </c>
      <c r="I95" s="47">
        <v>80</v>
      </c>
    </row>
    <row r="96" spans="1:9" x14ac:dyDescent="0.2">
      <c r="A96" s="47">
        <v>93</v>
      </c>
      <c r="B96" s="47">
        <v>673000311</v>
      </c>
      <c r="C96" s="47" t="s">
        <v>1957</v>
      </c>
      <c r="D96" s="47" t="s">
        <v>1958</v>
      </c>
      <c r="E96" s="47" t="s">
        <v>1959</v>
      </c>
      <c r="F96" s="47" t="s">
        <v>1960</v>
      </c>
      <c r="G96" s="47" t="s">
        <v>1961</v>
      </c>
      <c r="H96" s="297">
        <v>36617</v>
      </c>
      <c r="I96" s="47">
        <v>80</v>
      </c>
    </row>
    <row r="97" spans="1:9" x14ac:dyDescent="0.2">
      <c r="A97" s="47">
        <v>94</v>
      </c>
      <c r="B97" s="47">
        <v>673000329</v>
      </c>
      <c r="C97" s="47" t="s">
        <v>1962</v>
      </c>
      <c r="D97" s="47" t="s">
        <v>1963</v>
      </c>
      <c r="E97" s="47" t="s">
        <v>1964</v>
      </c>
      <c r="F97" s="47" t="s">
        <v>1965</v>
      </c>
      <c r="G97" s="47" t="s">
        <v>1966</v>
      </c>
      <c r="H97" s="297">
        <v>36617</v>
      </c>
      <c r="I97" s="47">
        <v>100</v>
      </c>
    </row>
    <row r="98" spans="1:9" x14ac:dyDescent="0.2">
      <c r="A98" s="47">
        <v>95</v>
      </c>
      <c r="B98" s="47">
        <v>673000337</v>
      </c>
      <c r="C98" s="47" t="s">
        <v>1967</v>
      </c>
      <c r="D98" s="47" t="s">
        <v>1668</v>
      </c>
      <c r="E98" s="47" t="s">
        <v>1968</v>
      </c>
      <c r="F98" s="47" t="s">
        <v>1670</v>
      </c>
      <c r="G98" s="47" t="s">
        <v>1671</v>
      </c>
      <c r="H98" s="297">
        <v>36617</v>
      </c>
      <c r="I98" s="47">
        <v>50</v>
      </c>
    </row>
    <row r="99" spans="1:9" x14ac:dyDescent="0.2">
      <c r="A99" s="47">
        <v>96</v>
      </c>
      <c r="B99" s="47">
        <v>673000345</v>
      </c>
      <c r="C99" s="47" t="s">
        <v>1969</v>
      </c>
      <c r="D99" s="47" t="s">
        <v>1677</v>
      </c>
      <c r="E99" s="47" t="s">
        <v>1970</v>
      </c>
      <c r="F99" s="47" t="s">
        <v>1679</v>
      </c>
      <c r="G99" s="47" t="s">
        <v>1680</v>
      </c>
      <c r="H99" s="297">
        <v>36617</v>
      </c>
      <c r="I99" s="47">
        <v>50</v>
      </c>
    </row>
    <row r="100" spans="1:9" x14ac:dyDescent="0.2">
      <c r="A100" s="47">
        <v>97</v>
      </c>
      <c r="B100" s="47">
        <v>673000352</v>
      </c>
      <c r="C100" s="47" t="s">
        <v>1971</v>
      </c>
      <c r="D100" s="47" t="s">
        <v>1972</v>
      </c>
      <c r="E100" s="47" t="s">
        <v>1973</v>
      </c>
      <c r="F100" s="47" t="s">
        <v>1974</v>
      </c>
      <c r="G100" s="47" t="s">
        <v>1975</v>
      </c>
      <c r="H100" s="297">
        <v>36617</v>
      </c>
      <c r="I100" s="47">
        <v>60</v>
      </c>
    </row>
    <row r="101" spans="1:9" x14ac:dyDescent="0.2">
      <c r="A101" s="47">
        <v>98</v>
      </c>
      <c r="B101" s="47">
        <v>673000360</v>
      </c>
      <c r="C101" s="47" t="s">
        <v>1976</v>
      </c>
      <c r="D101" s="47" t="s">
        <v>1673</v>
      </c>
      <c r="E101" s="47" t="s">
        <v>1977</v>
      </c>
      <c r="F101" s="47" t="s">
        <v>1675</v>
      </c>
      <c r="G101" s="47" t="s">
        <v>1978</v>
      </c>
      <c r="H101" s="297">
        <v>36617</v>
      </c>
      <c r="I101" s="47">
        <v>50</v>
      </c>
    </row>
    <row r="102" spans="1:9" x14ac:dyDescent="0.2">
      <c r="A102" s="47">
        <v>99</v>
      </c>
      <c r="B102" s="47">
        <v>673100079</v>
      </c>
      <c r="C102" s="47" t="s">
        <v>1979</v>
      </c>
      <c r="D102" s="47" t="s">
        <v>1980</v>
      </c>
      <c r="E102" s="47" t="s">
        <v>1981</v>
      </c>
      <c r="F102" s="47" t="s">
        <v>1982</v>
      </c>
      <c r="G102" s="47" t="s">
        <v>1983</v>
      </c>
      <c r="H102" s="297">
        <v>36617</v>
      </c>
      <c r="I102" s="47">
        <v>80</v>
      </c>
    </row>
    <row r="103" spans="1:9" x14ac:dyDescent="0.2">
      <c r="A103" s="47">
        <v>100</v>
      </c>
      <c r="B103" s="47">
        <v>673200226</v>
      </c>
      <c r="C103" s="47" t="s">
        <v>1984</v>
      </c>
      <c r="D103" s="47" t="s">
        <v>1364</v>
      </c>
      <c r="E103" s="47" t="s">
        <v>1985</v>
      </c>
      <c r="F103" s="47" t="s">
        <v>1986</v>
      </c>
      <c r="G103" s="47" t="s">
        <v>1986</v>
      </c>
      <c r="H103" s="297">
        <v>36617</v>
      </c>
      <c r="I103" s="47">
        <v>80</v>
      </c>
    </row>
    <row r="104" spans="1:9" x14ac:dyDescent="0.2">
      <c r="A104" s="47">
        <v>101</v>
      </c>
      <c r="B104" s="47">
        <v>673200234</v>
      </c>
      <c r="C104" s="47" t="s">
        <v>1987</v>
      </c>
      <c r="D104" s="47" t="s">
        <v>1988</v>
      </c>
      <c r="E104" s="47" t="s">
        <v>1989</v>
      </c>
      <c r="F104" s="47" t="s">
        <v>1990</v>
      </c>
      <c r="G104" s="47" t="s">
        <v>1991</v>
      </c>
      <c r="H104" s="297">
        <v>36617</v>
      </c>
      <c r="I104" s="47">
        <v>50</v>
      </c>
    </row>
    <row r="105" spans="1:9" x14ac:dyDescent="0.2">
      <c r="A105" s="47">
        <v>102</v>
      </c>
      <c r="B105" s="47">
        <v>673200242</v>
      </c>
      <c r="C105" s="47" t="s">
        <v>1992</v>
      </c>
      <c r="D105" s="47" t="s">
        <v>1993</v>
      </c>
      <c r="E105" s="47" t="s">
        <v>1994</v>
      </c>
      <c r="F105" s="47" t="s">
        <v>1995</v>
      </c>
      <c r="G105" s="47" t="s">
        <v>1996</v>
      </c>
      <c r="H105" s="297">
        <v>36617</v>
      </c>
      <c r="I105" s="47">
        <v>80</v>
      </c>
    </row>
    <row r="106" spans="1:9" x14ac:dyDescent="0.2">
      <c r="A106" s="47">
        <v>103</v>
      </c>
      <c r="B106" s="47">
        <v>673200259</v>
      </c>
      <c r="C106" s="47" t="s">
        <v>1997</v>
      </c>
      <c r="D106" s="47" t="s">
        <v>1610</v>
      </c>
      <c r="E106" s="47" t="s">
        <v>1998</v>
      </c>
      <c r="F106" s="47" t="s">
        <v>1999</v>
      </c>
      <c r="G106" s="47" t="s">
        <v>2000</v>
      </c>
      <c r="H106" s="297">
        <v>36617</v>
      </c>
      <c r="I106" s="47">
        <v>80</v>
      </c>
    </row>
    <row r="107" spans="1:9" x14ac:dyDescent="0.2">
      <c r="A107" s="47">
        <v>104</v>
      </c>
      <c r="B107" s="47">
        <v>673200267</v>
      </c>
      <c r="C107" s="47" t="s">
        <v>1709</v>
      </c>
      <c r="D107" s="47" t="s">
        <v>1710</v>
      </c>
      <c r="E107" s="47" t="s">
        <v>2001</v>
      </c>
      <c r="F107" s="47" t="s">
        <v>1712</v>
      </c>
      <c r="G107" s="47" t="s">
        <v>1713</v>
      </c>
      <c r="H107" s="297">
        <v>36617</v>
      </c>
      <c r="I107" s="47">
        <v>36</v>
      </c>
    </row>
    <row r="108" spans="1:9" x14ac:dyDescent="0.2">
      <c r="A108" s="47">
        <v>105</v>
      </c>
      <c r="B108" s="47">
        <v>673200523</v>
      </c>
      <c r="C108" s="47" t="s">
        <v>1987</v>
      </c>
      <c r="D108" s="47" t="s">
        <v>1988</v>
      </c>
      <c r="E108" s="47" t="s">
        <v>1989</v>
      </c>
      <c r="F108" s="47" t="s">
        <v>1990</v>
      </c>
      <c r="G108" s="47"/>
      <c r="H108" s="297">
        <v>41730</v>
      </c>
      <c r="I108" s="47">
        <v>30</v>
      </c>
    </row>
  </sheetData>
  <mergeCells count="1">
    <mergeCell ref="A1:I2"/>
  </mergeCells>
  <phoneticPr fontId="8"/>
  <printOptions horizontalCentered="1"/>
  <pageMargins left="0.39370078740157483" right="0.39370078740157483" top="0.70866141732283472" bottom="0.51181102362204722" header="0.51181102362204722" footer="0.31496062992125984"/>
  <pageSetup paperSize="9" scale="83" fitToHeight="0" orientation="landscape" r:id="rId1"/>
  <headerFooter alignWithMargins="0">
    <oddHeader>&amp;C介護老人福祉施設</oddHeader>
    <oddFooter>&amp;C介護老人福祉施設</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33C4B9-D3E7-48E4-A120-E91DFE7B0D13}">
  <sheetPr>
    <tabColor rgb="FFFFFF00"/>
    <pageSetUpPr fitToPage="1"/>
  </sheetPr>
  <dimension ref="A1:O160"/>
  <sheetViews>
    <sheetView view="pageBreakPreview" zoomScale="50" zoomScaleNormal="100" zoomScaleSheetLayoutView="50" workbookViewId="0">
      <pane ySplit="5" topLeftCell="A6" activePane="bottomLeft" state="frozen"/>
      <selection activeCell="I14" sqref="I14"/>
      <selection pane="bottomLeft" activeCell="T161" sqref="T161"/>
    </sheetView>
  </sheetViews>
  <sheetFormatPr defaultColWidth="10.6640625" defaultRowHeight="39.9" customHeight="1" x14ac:dyDescent="0.2"/>
  <cols>
    <col min="1" max="1" width="6.21875" style="67" customWidth="1"/>
    <col min="2" max="2" width="30.44140625" style="67" customWidth="1"/>
    <col min="3" max="3" width="2.6640625" style="139" customWidth="1"/>
    <col min="4" max="4" width="28.88671875" style="147" customWidth="1"/>
    <col min="5" max="6" width="12.88671875" style="67" customWidth="1"/>
    <col min="7" max="7" width="8.6640625" style="67" bestFit="1" customWidth="1"/>
    <col min="8" max="8" width="12.88671875" style="67" customWidth="1"/>
    <col min="9" max="9" width="32.44140625" style="67" customWidth="1"/>
    <col min="10" max="10" width="17" style="98" customWidth="1"/>
    <col min="11" max="11" width="17" style="67" customWidth="1"/>
    <col min="12" max="12" width="12.109375" style="67" customWidth="1"/>
    <col min="13" max="13" width="9.33203125" style="67" customWidth="1"/>
    <col min="14" max="14" width="35.77734375" style="67" hidden="1" customWidth="1"/>
    <col min="15" max="15" width="72.6640625" style="67" hidden="1" customWidth="1"/>
    <col min="16" max="256" width="10.6640625" style="67"/>
    <col min="257" max="257" width="6.21875" style="67" customWidth="1"/>
    <col min="258" max="258" width="30.44140625" style="67" customWidth="1"/>
    <col min="259" max="259" width="2.6640625" style="67" customWidth="1"/>
    <col min="260" max="260" width="28.88671875" style="67" customWidth="1"/>
    <col min="261" max="262" width="12.88671875" style="67" customWidth="1"/>
    <col min="263" max="263" width="8.6640625" style="67" bestFit="1" customWidth="1"/>
    <col min="264" max="264" width="12.88671875" style="67" customWidth="1"/>
    <col min="265" max="265" width="32.44140625" style="67" customWidth="1"/>
    <col min="266" max="267" width="17" style="67" customWidth="1"/>
    <col min="268" max="268" width="12.109375" style="67" customWidth="1"/>
    <col min="269" max="269" width="9.33203125" style="67" customWidth="1"/>
    <col min="270" max="271" width="0" style="67" hidden="1" customWidth="1"/>
    <col min="272" max="512" width="10.6640625" style="67"/>
    <col min="513" max="513" width="6.21875" style="67" customWidth="1"/>
    <col min="514" max="514" width="30.44140625" style="67" customWidth="1"/>
    <col min="515" max="515" width="2.6640625" style="67" customWidth="1"/>
    <col min="516" max="516" width="28.88671875" style="67" customWidth="1"/>
    <col min="517" max="518" width="12.88671875" style="67" customWidth="1"/>
    <col min="519" max="519" width="8.6640625" style="67" bestFit="1" customWidth="1"/>
    <col min="520" max="520" width="12.88671875" style="67" customWidth="1"/>
    <col min="521" max="521" width="32.44140625" style="67" customWidth="1"/>
    <col min="522" max="523" width="17" style="67" customWidth="1"/>
    <col min="524" max="524" width="12.109375" style="67" customWidth="1"/>
    <col min="525" max="525" width="9.33203125" style="67" customWidth="1"/>
    <col min="526" max="527" width="0" style="67" hidden="1" customWidth="1"/>
    <col min="528" max="768" width="10.6640625" style="67"/>
    <col min="769" max="769" width="6.21875" style="67" customWidth="1"/>
    <col min="770" max="770" width="30.44140625" style="67" customWidth="1"/>
    <col min="771" max="771" width="2.6640625" style="67" customWidth="1"/>
    <col min="772" max="772" width="28.88671875" style="67" customWidth="1"/>
    <col min="773" max="774" width="12.88671875" style="67" customWidth="1"/>
    <col min="775" max="775" width="8.6640625" style="67" bestFit="1" customWidth="1"/>
    <col min="776" max="776" width="12.88671875" style="67" customWidth="1"/>
    <col min="777" max="777" width="32.44140625" style="67" customWidth="1"/>
    <col min="778" max="779" width="17" style="67" customWidth="1"/>
    <col min="780" max="780" width="12.109375" style="67" customWidth="1"/>
    <col min="781" max="781" width="9.33203125" style="67" customWidth="1"/>
    <col min="782" max="783" width="0" style="67" hidden="1" customWidth="1"/>
    <col min="784" max="1024" width="10.6640625" style="67"/>
    <col min="1025" max="1025" width="6.21875" style="67" customWidth="1"/>
    <col min="1026" max="1026" width="30.44140625" style="67" customWidth="1"/>
    <col min="1027" max="1027" width="2.6640625" style="67" customWidth="1"/>
    <col min="1028" max="1028" width="28.88671875" style="67" customWidth="1"/>
    <col min="1029" max="1030" width="12.88671875" style="67" customWidth="1"/>
    <col min="1031" max="1031" width="8.6640625" style="67" bestFit="1" customWidth="1"/>
    <col min="1032" max="1032" width="12.88671875" style="67" customWidth="1"/>
    <col min="1033" max="1033" width="32.44140625" style="67" customWidth="1"/>
    <col min="1034" max="1035" width="17" style="67" customWidth="1"/>
    <col min="1036" max="1036" width="12.109375" style="67" customWidth="1"/>
    <col min="1037" max="1037" width="9.33203125" style="67" customWidth="1"/>
    <col min="1038" max="1039" width="0" style="67" hidden="1" customWidth="1"/>
    <col min="1040" max="1280" width="10.6640625" style="67"/>
    <col min="1281" max="1281" width="6.21875" style="67" customWidth="1"/>
    <col min="1282" max="1282" width="30.44140625" style="67" customWidth="1"/>
    <col min="1283" max="1283" width="2.6640625" style="67" customWidth="1"/>
    <col min="1284" max="1284" width="28.88671875" style="67" customWidth="1"/>
    <col min="1285" max="1286" width="12.88671875" style="67" customWidth="1"/>
    <col min="1287" max="1287" width="8.6640625" style="67" bestFit="1" customWidth="1"/>
    <col min="1288" max="1288" width="12.88671875" style="67" customWidth="1"/>
    <col min="1289" max="1289" width="32.44140625" style="67" customWidth="1"/>
    <col min="1290" max="1291" width="17" style="67" customWidth="1"/>
    <col min="1292" max="1292" width="12.109375" style="67" customWidth="1"/>
    <col min="1293" max="1293" width="9.33203125" style="67" customWidth="1"/>
    <col min="1294" max="1295" width="0" style="67" hidden="1" customWidth="1"/>
    <col min="1296" max="1536" width="10.6640625" style="67"/>
    <col min="1537" max="1537" width="6.21875" style="67" customWidth="1"/>
    <col min="1538" max="1538" width="30.44140625" style="67" customWidth="1"/>
    <col min="1539" max="1539" width="2.6640625" style="67" customWidth="1"/>
    <col min="1540" max="1540" width="28.88671875" style="67" customWidth="1"/>
    <col min="1541" max="1542" width="12.88671875" style="67" customWidth="1"/>
    <col min="1543" max="1543" width="8.6640625" style="67" bestFit="1" customWidth="1"/>
    <col min="1544" max="1544" width="12.88671875" style="67" customWidth="1"/>
    <col min="1545" max="1545" width="32.44140625" style="67" customWidth="1"/>
    <col min="1546" max="1547" width="17" style="67" customWidth="1"/>
    <col min="1548" max="1548" width="12.109375" style="67" customWidth="1"/>
    <col min="1549" max="1549" width="9.33203125" style="67" customWidth="1"/>
    <col min="1550" max="1551" width="0" style="67" hidden="1" customWidth="1"/>
    <col min="1552" max="1792" width="10.6640625" style="67"/>
    <col min="1793" max="1793" width="6.21875" style="67" customWidth="1"/>
    <col min="1794" max="1794" width="30.44140625" style="67" customWidth="1"/>
    <col min="1795" max="1795" width="2.6640625" style="67" customWidth="1"/>
    <col min="1796" max="1796" width="28.88671875" style="67" customWidth="1"/>
    <col min="1797" max="1798" width="12.88671875" style="67" customWidth="1"/>
    <col min="1799" max="1799" width="8.6640625" style="67" bestFit="1" customWidth="1"/>
    <col min="1800" max="1800" width="12.88671875" style="67" customWidth="1"/>
    <col min="1801" max="1801" width="32.44140625" style="67" customWidth="1"/>
    <col min="1802" max="1803" width="17" style="67" customWidth="1"/>
    <col min="1804" max="1804" width="12.109375" style="67" customWidth="1"/>
    <col min="1805" max="1805" width="9.33203125" style="67" customWidth="1"/>
    <col min="1806" max="1807" width="0" style="67" hidden="1" customWidth="1"/>
    <col min="1808" max="2048" width="10.6640625" style="67"/>
    <col min="2049" max="2049" width="6.21875" style="67" customWidth="1"/>
    <col min="2050" max="2050" width="30.44140625" style="67" customWidth="1"/>
    <col min="2051" max="2051" width="2.6640625" style="67" customWidth="1"/>
    <col min="2052" max="2052" width="28.88671875" style="67" customWidth="1"/>
    <col min="2053" max="2054" width="12.88671875" style="67" customWidth="1"/>
    <col min="2055" max="2055" width="8.6640625" style="67" bestFit="1" customWidth="1"/>
    <col min="2056" max="2056" width="12.88671875" style="67" customWidth="1"/>
    <col min="2057" max="2057" width="32.44140625" style="67" customWidth="1"/>
    <col min="2058" max="2059" width="17" style="67" customWidth="1"/>
    <col min="2060" max="2060" width="12.109375" style="67" customWidth="1"/>
    <col min="2061" max="2061" width="9.33203125" style="67" customWidth="1"/>
    <col min="2062" max="2063" width="0" style="67" hidden="1" customWidth="1"/>
    <col min="2064" max="2304" width="10.6640625" style="67"/>
    <col min="2305" max="2305" width="6.21875" style="67" customWidth="1"/>
    <col min="2306" max="2306" width="30.44140625" style="67" customWidth="1"/>
    <col min="2307" max="2307" width="2.6640625" style="67" customWidth="1"/>
    <col min="2308" max="2308" width="28.88671875" style="67" customWidth="1"/>
    <col min="2309" max="2310" width="12.88671875" style="67" customWidth="1"/>
    <col min="2311" max="2311" width="8.6640625" style="67" bestFit="1" customWidth="1"/>
    <col min="2312" max="2312" width="12.88671875" style="67" customWidth="1"/>
    <col min="2313" max="2313" width="32.44140625" style="67" customWidth="1"/>
    <col min="2314" max="2315" width="17" style="67" customWidth="1"/>
    <col min="2316" max="2316" width="12.109375" style="67" customWidth="1"/>
    <col min="2317" max="2317" width="9.33203125" style="67" customWidth="1"/>
    <col min="2318" max="2319" width="0" style="67" hidden="1" customWidth="1"/>
    <col min="2320" max="2560" width="10.6640625" style="67"/>
    <col min="2561" max="2561" width="6.21875" style="67" customWidth="1"/>
    <col min="2562" max="2562" width="30.44140625" style="67" customWidth="1"/>
    <col min="2563" max="2563" width="2.6640625" style="67" customWidth="1"/>
    <col min="2564" max="2564" width="28.88671875" style="67" customWidth="1"/>
    <col min="2565" max="2566" width="12.88671875" style="67" customWidth="1"/>
    <col min="2567" max="2567" width="8.6640625" style="67" bestFit="1" customWidth="1"/>
    <col min="2568" max="2568" width="12.88671875" style="67" customWidth="1"/>
    <col min="2569" max="2569" width="32.44140625" style="67" customWidth="1"/>
    <col min="2570" max="2571" width="17" style="67" customWidth="1"/>
    <col min="2572" max="2572" width="12.109375" style="67" customWidth="1"/>
    <col min="2573" max="2573" width="9.33203125" style="67" customWidth="1"/>
    <col min="2574" max="2575" width="0" style="67" hidden="1" customWidth="1"/>
    <col min="2576" max="2816" width="10.6640625" style="67"/>
    <col min="2817" max="2817" width="6.21875" style="67" customWidth="1"/>
    <col min="2818" max="2818" width="30.44140625" style="67" customWidth="1"/>
    <col min="2819" max="2819" width="2.6640625" style="67" customWidth="1"/>
    <col min="2820" max="2820" width="28.88671875" style="67" customWidth="1"/>
    <col min="2821" max="2822" width="12.88671875" style="67" customWidth="1"/>
    <col min="2823" max="2823" width="8.6640625" style="67" bestFit="1" customWidth="1"/>
    <col min="2824" max="2824" width="12.88671875" style="67" customWidth="1"/>
    <col min="2825" max="2825" width="32.44140625" style="67" customWidth="1"/>
    <col min="2826" max="2827" width="17" style="67" customWidth="1"/>
    <col min="2828" max="2828" width="12.109375" style="67" customWidth="1"/>
    <col min="2829" max="2829" width="9.33203125" style="67" customWidth="1"/>
    <col min="2830" max="2831" width="0" style="67" hidden="1" customWidth="1"/>
    <col min="2832" max="3072" width="10.6640625" style="67"/>
    <col min="3073" max="3073" width="6.21875" style="67" customWidth="1"/>
    <col min="3074" max="3074" width="30.44140625" style="67" customWidth="1"/>
    <col min="3075" max="3075" width="2.6640625" style="67" customWidth="1"/>
    <col min="3076" max="3076" width="28.88671875" style="67" customWidth="1"/>
    <col min="3077" max="3078" width="12.88671875" style="67" customWidth="1"/>
    <col min="3079" max="3079" width="8.6640625" style="67" bestFit="1" customWidth="1"/>
    <col min="3080" max="3080" width="12.88671875" style="67" customWidth="1"/>
    <col min="3081" max="3081" width="32.44140625" style="67" customWidth="1"/>
    <col min="3082" max="3083" width="17" style="67" customWidth="1"/>
    <col min="3084" max="3084" width="12.109375" style="67" customWidth="1"/>
    <col min="3085" max="3085" width="9.33203125" style="67" customWidth="1"/>
    <col min="3086" max="3087" width="0" style="67" hidden="1" customWidth="1"/>
    <col min="3088" max="3328" width="10.6640625" style="67"/>
    <col min="3329" max="3329" width="6.21875" style="67" customWidth="1"/>
    <col min="3330" max="3330" width="30.44140625" style="67" customWidth="1"/>
    <col min="3331" max="3331" width="2.6640625" style="67" customWidth="1"/>
    <col min="3332" max="3332" width="28.88671875" style="67" customWidth="1"/>
    <col min="3333" max="3334" width="12.88671875" style="67" customWidth="1"/>
    <col min="3335" max="3335" width="8.6640625" style="67" bestFit="1" customWidth="1"/>
    <col min="3336" max="3336" width="12.88671875" style="67" customWidth="1"/>
    <col min="3337" max="3337" width="32.44140625" style="67" customWidth="1"/>
    <col min="3338" max="3339" width="17" style="67" customWidth="1"/>
    <col min="3340" max="3340" width="12.109375" style="67" customWidth="1"/>
    <col min="3341" max="3341" width="9.33203125" style="67" customWidth="1"/>
    <col min="3342" max="3343" width="0" style="67" hidden="1" customWidth="1"/>
    <col min="3344" max="3584" width="10.6640625" style="67"/>
    <col min="3585" max="3585" width="6.21875" style="67" customWidth="1"/>
    <col min="3586" max="3586" width="30.44140625" style="67" customWidth="1"/>
    <col min="3587" max="3587" width="2.6640625" style="67" customWidth="1"/>
    <col min="3588" max="3588" width="28.88671875" style="67" customWidth="1"/>
    <col min="3589" max="3590" width="12.88671875" style="67" customWidth="1"/>
    <col min="3591" max="3591" width="8.6640625" style="67" bestFit="1" customWidth="1"/>
    <col min="3592" max="3592" width="12.88671875" style="67" customWidth="1"/>
    <col min="3593" max="3593" width="32.44140625" style="67" customWidth="1"/>
    <col min="3594" max="3595" width="17" style="67" customWidth="1"/>
    <col min="3596" max="3596" width="12.109375" style="67" customWidth="1"/>
    <col min="3597" max="3597" width="9.33203125" style="67" customWidth="1"/>
    <col min="3598" max="3599" width="0" style="67" hidden="1" customWidth="1"/>
    <col min="3600" max="3840" width="10.6640625" style="67"/>
    <col min="3841" max="3841" width="6.21875" style="67" customWidth="1"/>
    <col min="3842" max="3842" width="30.44140625" style="67" customWidth="1"/>
    <col min="3843" max="3843" width="2.6640625" style="67" customWidth="1"/>
    <col min="3844" max="3844" width="28.88671875" style="67" customWidth="1"/>
    <col min="3845" max="3846" width="12.88671875" style="67" customWidth="1"/>
    <col min="3847" max="3847" width="8.6640625" style="67" bestFit="1" customWidth="1"/>
    <col min="3848" max="3848" width="12.88671875" style="67" customWidth="1"/>
    <col min="3849" max="3849" width="32.44140625" style="67" customWidth="1"/>
    <col min="3850" max="3851" width="17" style="67" customWidth="1"/>
    <col min="3852" max="3852" width="12.109375" style="67" customWidth="1"/>
    <col min="3853" max="3853" width="9.33203125" style="67" customWidth="1"/>
    <col min="3854" max="3855" width="0" style="67" hidden="1" customWidth="1"/>
    <col min="3856" max="4096" width="10.6640625" style="67"/>
    <col min="4097" max="4097" width="6.21875" style="67" customWidth="1"/>
    <col min="4098" max="4098" width="30.44140625" style="67" customWidth="1"/>
    <col min="4099" max="4099" width="2.6640625" style="67" customWidth="1"/>
    <col min="4100" max="4100" width="28.88671875" style="67" customWidth="1"/>
    <col min="4101" max="4102" width="12.88671875" style="67" customWidth="1"/>
    <col min="4103" max="4103" width="8.6640625" style="67" bestFit="1" customWidth="1"/>
    <col min="4104" max="4104" width="12.88671875" style="67" customWidth="1"/>
    <col min="4105" max="4105" width="32.44140625" style="67" customWidth="1"/>
    <col min="4106" max="4107" width="17" style="67" customWidth="1"/>
    <col min="4108" max="4108" width="12.109375" style="67" customWidth="1"/>
    <col min="4109" max="4109" width="9.33203125" style="67" customWidth="1"/>
    <col min="4110" max="4111" width="0" style="67" hidden="1" customWidth="1"/>
    <col min="4112" max="4352" width="10.6640625" style="67"/>
    <col min="4353" max="4353" width="6.21875" style="67" customWidth="1"/>
    <col min="4354" max="4354" width="30.44140625" style="67" customWidth="1"/>
    <col min="4355" max="4355" width="2.6640625" style="67" customWidth="1"/>
    <col min="4356" max="4356" width="28.88671875" style="67" customWidth="1"/>
    <col min="4357" max="4358" width="12.88671875" style="67" customWidth="1"/>
    <col min="4359" max="4359" width="8.6640625" style="67" bestFit="1" customWidth="1"/>
    <col min="4360" max="4360" width="12.88671875" style="67" customWidth="1"/>
    <col min="4361" max="4361" width="32.44140625" style="67" customWidth="1"/>
    <col min="4362" max="4363" width="17" style="67" customWidth="1"/>
    <col min="4364" max="4364" width="12.109375" style="67" customWidth="1"/>
    <col min="4365" max="4365" width="9.33203125" style="67" customWidth="1"/>
    <col min="4366" max="4367" width="0" style="67" hidden="1" customWidth="1"/>
    <col min="4368" max="4608" width="10.6640625" style="67"/>
    <col min="4609" max="4609" width="6.21875" style="67" customWidth="1"/>
    <col min="4610" max="4610" width="30.44140625" style="67" customWidth="1"/>
    <col min="4611" max="4611" width="2.6640625" style="67" customWidth="1"/>
    <col min="4612" max="4612" width="28.88671875" style="67" customWidth="1"/>
    <col min="4613" max="4614" width="12.88671875" style="67" customWidth="1"/>
    <col min="4615" max="4615" width="8.6640625" style="67" bestFit="1" customWidth="1"/>
    <col min="4616" max="4616" width="12.88671875" style="67" customWidth="1"/>
    <col min="4617" max="4617" width="32.44140625" style="67" customWidth="1"/>
    <col min="4618" max="4619" width="17" style="67" customWidth="1"/>
    <col min="4620" max="4620" width="12.109375" style="67" customWidth="1"/>
    <col min="4621" max="4621" width="9.33203125" style="67" customWidth="1"/>
    <col min="4622" max="4623" width="0" style="67" hidden="1" customWidth="1"/>
    <col min="4624" max="4864" width="10.6640625" style="67"/>
    <col min="4865" max="4865" width="6.21875" style="67" customWidth="1"/>
    <col min="4866" max="4866" width="30.44140625" style="67" customWidth="1"/>
    <col min="4867" max="4867" width="2.6640625" style="67" customWidth="1"/>
    <col min="4868" max="4868" width="28.88671875" style="67" customWidth="1"/>
    <col min="4869" max="4870" width="12.88671875" style="67" customWidth="1"/>
    <col min="4871" max="4871" width="8.6640625" style="67" bestFit="1" customWidth="1"/>
    <col min="4872" max="4872" width="12.88671875" style="67" customWidth="1"/>
    <col min="4873" max="4873" width="32.44140625" style="67" customWidth="1"/>
    <col min="4874" max="4875" width="17" style="67" customWidth="1"/>
    <col min="4876" max="4876" width="12.109375" style="67" customWidth="1"/>
    <col min="4877" max="4877" width="9.33203125" style="67" customWidth="1"/>
    <col min="4878" max="4879" width="0" style="67" hidden="1" customWidth="1"/>
    <col min="4880" max="5120" width="10.6640625" style="67"/>
    <col min="5121" max="5121" width="6.21875" style="67" customWidth="1"/>
    <col min="5122" max="5122" width="30.44140625" style="67" customWidth="1"/>
    <col min="5123" max="5123" width="2.6640625" style="67" customWidth="1"/>
    <col min="5124" max="5124" width="28.88671875" style="67" customWidth="1"/>
    <col min="5125" max="5126" width="12.88671875" style="67" customWidth="1"/>
    <col min="5127" max="5127" width="8.6640625" style="67" bestFit="1" customWidth="1"/>
    <col min="5128" max="5128" width="12.88671875" style="67" customWidth="1"/>
    <col min="5129" max="5129" width="32.44140625" style="67" customWidth="1"/>
    <col min="5130" max="5131" width="17" style="67" customWidth="1"/>
    <col min="5132" max="5132" width="12.109375" style="67" customWidth="1"/>
    <col min="5133" max="5133" width="9.33203125" style="67" customWidth="1"/>
    <col min="5134" max="5135" width="0" style="67" hidden="1" customWidth="1"/>
    <col min="5136" max="5376" width="10.6640625" style="67"/>
    <col min="5377" max="5377" width="6.21875" style="67" customWidth="1"/>
    <col min="5378" max="5378" width="30.44140625" style="67" customWidth="1"/>
    <col min="5379" max="5379" width="2.6640625" style="67" customWidth="1"/>
    <col min="5380" max="5380" width="28.88671875" style="67" customWidth="1"/>
    <col min="5381" max="5382" width="12.88671875" style="67" customWidth="1"/>
    <col min="5383" max="5383" width="8.6640625" style="67" bestFit="1" customWidth="1"/>
    <col min="5384" max="5384" width="12.88671875" style="67" customWidth="1"/>
    <col min="5385" max="5385" width="32.44140625" style="67" customWidth="1"/>
    <col min="5386" max="5387" width="17" style="67" customWidth="1"/>
    <col min="5388" max="5388" width="12.109375" style="67" customWidth="1"/>
    <col min="5389" max="5389" width="9.33203125" style="67" customWidth="1"/>
    <col min="5390" max="5391" width="0" style="67" hidden="1" customWidth="1"/>
    <col min="5392" max="5632" width="10.6640625" style="67"/>
    <col min="5633" max="5633" width="6.21875" style="67" customWidth="1"/>
    <col min="5634" max="5634" width="30.44140625" style="67" customWidth="1"/>
    <col min="5635" max="5635" width="2.6640625" style="67" customWidth="1"/>
    <col min="5636" max="5636" width="28.88671875" style="67" customWidth="1"/>
    <col min="5637" max="5638" width="12.88671875" style="67" customWidth="1"/>
    <col min="5639" max="5639" width="8.6640625" style="67" bestFit="1" customWidth="1"/>
    <col min="5640" max="5640" width="12.88671875" style="67" customWidth="1"/>
    <col min="5641" max="5641" width="32.44140625" style="67" customWidth="1"/>
    <col min="5642" max="5643" width="17" style="67" customWidth="1"/>
    <col min="5644" max="5644" width="12.109375" style="67" customWidth="1"/>
    <col min="5645" max="5645" width="9.33203125" style="67" customWidth="1"/>
    <col min="5646" max="5647" width="0" style="67" hidden="1" customWidth="1"/>
    <col min="5648" max="5888" width="10.6640625" style="67"/>
    <col min="5889" max="5889" width="6.21875" style="67" customWidth="1"/>
    <col min="5890" max="5890" width="30.44140625" style="67" customWidth="1"/>
    <col min="5891" max="5891" width="2.6640625" style="67" customWidth="1"/>
    <col min="5892" max="5892" width="28.88671875" style="67" customWidth="1"/>
    <col min="5893" max="5894" width="12.88671875" style="67" customWidth="1"/>
    <col min="5895" max="5895" width="8.6640625" style="67" bestFit="1" customWidth="1"/>
    <col min="5896" max="5896" width="12.88671875" style="67" customWidth="1"/>
    <col min="5897" max="5897" width="32.44140625" style="67" customWidth="1"/>
    <col min="5898" max="5899" width="17" style="67" customWidth="1"/>
    <col min="5900" max="5900" width="12.109375" style="67" customWidth="1"/>
    <col min="5901" max="5901" width="9.33203125" style="67" customWidth="1"/>
    <col min="5902" max="5903" width="0" style="67" hidden="1" customWidth="1"/>
    <col min="5904" max="6144" width="10.6640625" style="67"/>
    <col min="6145" max="6145" width="6.21875" style="67" customWidth="1"/>
    <col min="6146" max="6146" width="30.44140625" style="67" customWidth="1"/>
    <col min="6147" max="6147" width="2.6640625" style="67" customWidth="1"/>
    <col min="6148" max="6148" width="28.88671875" style="67" customWidth="1"/>
    <col min="6149" max="6150" width="12.88671875" style="67" customWidth="1"/>
    <col min="6151" max="6151" width="8.6640625" style="67" bestFit="1" customWidth="1"/>
    <col min="6152" max="6152" width="12.88671875" style="67" customWidth="1"/>
    <col min="6153" max="6153" width="32.44140625" style="67" customWidth="1"/>
    <col min="6154" max="6155" width="17" style="67" customWidth="1"/>
    <col min="6156" max="6156" width="12.109375" style="67" customWidth="1"/>
    <col min="6157" max="6157" width="9.33203125" style="67" customWidth="1"/>
    <col min="6158" max="6159" width="0" style="67" hidden="1" customWidth="1"/>
    <col min="6160" max="6400" width="10.6640625" style="67"/>
    <col min="6401" max="6401" width="6.21875" style="67" customWidth="1"/>
    <col min="6402" max="6402" width="30.44140625" style="67" customWidth="1"/>
    <col min="6403" max="6403" width="2.6640625" style="67" customWidth="1"/>
    <col min="6404" max="6404" width="28.88671875" style="67" customWidth="1"/>
    <col min="6405" max="6406" width="12.88671875" style="67" customWidth="1"/>
    <col min="6407" max="6407" width="8.6640625" style="67" bestFit="1" customWidth="1"/>
    <col min="6408" max="6408" width="12.88671875" style="67" customWidth="1"/>
    <col min="6409" max="6409" width="32.44140625" style="67" customWidth="1"/>
    <col min="6410" max="6411" width="17" style="67" customWidth="1"/>
    <col min="6412" max="6412" width="12.109375" style="67" customWidth="1"/>
    <col min="6413" max="6413" width="9.33203125" style="67" customWidth="1"/>
    <col min="6414" max="6415" width="0" style="67" hidden="1" customWidth="1"/>
    <col min="6416" max="6656" width="10.6640625" style="67"/>
    <col min="6657" max="6657" width="6.21875" style="67" customWidth="1"/>
    <col min="6658" max="6658" width="30.44140625" style="67" customWidth="1"/>
    <col min="6659" max="6659" width="2.6640625" style="67" customWidth="1"/>
    <col min="6660" max="6660" width="28.88671875" style="67" customWidth="1"/>
    <col min="6661" max="6662" width="12.88671875" style="67" customWidth="1"/>
    <col min="6663" max="6663" width="8.6640625" style="67" bestFit="1" customWidth="1"/>
    <col min="6664" max="6664" width="12.88671875" style="67" customWidth="1"/>
    <col min="6665" max="6665" width="32.44140625" style="67" customWidth="1"/>
    <col min="6666" max="6667" width="17" style="67" customWidth="1"/>
    <col min="6668" max="6668" width="12.109375" style="67" customWidth="1"/>
    <col min="6669" max="6669" width="9.33203125" style="67" customWidth="1"/>
    <col min="6670" max="6671" width="0" style="67" hidden="1" customWidth="1"/>
    <col min="6672" max="6912" width="10.6640625" style="67"/>
    <col min="6913" max="6913" width="6.21875" style="67" customWidth="1"/>
    <col min="6914" max="6914" width="30.44140625" style="67" customWidth="1"/>
    <col min="6915" max="6915" width="2.6640625" style="67" customWidth="1"/>
    <col min="6916" max="6916" width="28.88671875" style="67" customWidth="1"/>
    <col min="6917" max="6918" width="12.88671875" style="67" customWidth="1"/>
    <col min="6919" max="6919" width="8.6640625" style="67" bestFit="1" customWidth="1"/>
    <col min="6920" max="6920" width="12.88671875" style="67" customWidth="1"/>
    <col min="6921" max="6921" width="32.44140625" style="67" customWidth="1"/>
    <col min="6922" max="6923" width="17" style="67" customWidth="1"/>
    <col min="6924" max="6924" width="12.109375" style="67" customWidth="1"/>
    <col min="6925" max="6925" width="9.33203125" style="67" customWidth="1"/>
    <col min="6926" max="6927" width="0" style="67" hidden="1" customWidth="1"/>
    <col min="6928" max="7168" width="10.6640625" style="67"/>
    <col min="7169" max="7169" width="6.21875" style="67" customWidth="1"/>
    <col min="7170" max="7170" width="30.44140625" style="67" customWidth="1"/>
    <col min="7171" max="7171" width="2.6640625" style="67" customWidth="1"/>
    <col min="7172" max="7172" width="28.88671875" style="67" customWidth="1"/>
    <col min="7173" max="7174" width="12.88671875" style="67" customWidth="1"/>
    <col min="7175" max="7175" width="8.6640625" style="67" bestFit="1" customWidth="1"/>
    <col min="7176" max="7176" width="12.88671875" style="67" customWidth="1"/>
    <col min="7177" max="7177" width="32.44140625" style="67" customWidth="1"/>
    <col min="7178" max="7179" width="17" style="67" customWidth="1"/>
    <col min="7180" max="7180" width="12.109375" style="67" customWidth="1"/>
    <col min="7181" max="7181" width="9.33203125" style="67" customWidth="1"/>
    <col min="7182" max="7183" width="0" style="67" hidden="1" customWidth="1"/>
    <col min="7184" max="7424" width="10.6640625" style="67"/>
    <col min="7425" max="7425" width="6.21875" style="67" customWidth="1"/>
    <col min="7426" max="7426" width="30.44140625" style="67" customWidth="1"/>
    <col min="7427" max="7427" width="2.6640625" style="67" customWidth="1"/>
    <col min="7428" max="7428" width="28.88671875" style="67" customWidth="1"/>
    <col min="7429" max="7430" width="12.88671875" style="67" customWidth="1"/>
    <col min="7431" max="7431" width="8.6640625" style="67" bestFit="1" customWidth="1"/>
    <col min="7432" max="7432" width="12.88671875" style="67" customWidth="1"/>
    <col min="7433" max="7433" width="32.44140625" style="67" customWidth="1"/>
    <col min="7434" max="7435" width="17" style="67" customWidth="1"/>
    <col min="7436" max="7436" width="12.109375" style="67" customWidth="1"/>
    <col min="7437" max="7437" width="9.33203125" style="67" customWidth="1"/>
    <col min="7438" max="7439" width="0" style="67" hidden="1" customWidth="1"/>
    <col min="7440" max="7680" width="10.6640625" style="67"/>
    <col min="7681" max="7681" width="6.21875" style="67" customWidth="1"/>
    <col min="7682" max="7682" width="30.44140625" style="67" customWidth="1"/>
    <col min="7683" max="7683" width="2.6640625" style="67" customWidth="1"/>
    <col min="7684" max="7684" width="28.88671875" style="67" customWidth="1"/>
    <col min="7685" max="7686" width="12.88671875" style="67" customWidth="1"/>
    <col min="7687" max="7687" width="8.6640625" style="67" bestFit="1" customWidth="1"/>
    <col min="7688" max="7688" width="12.88671875" style="67" customWidth="1"/>
    <col min="7689" max="7689" width="32.44140625" style="67" customWidth="1"/>
    <col min="7690" max="7691" width="17" style="67" customWidth="1"/>
    <col min="7692" max="7692" width="12.109375" style="67" customWidth="1"/>
    <col min="7693" max="7693" width="9.33203125" style="67" customWidth="1"/>
    <col min="7694" max="7695" width="0" style="67" hidden="1" customWidth="1"/>
    <col min="7696" max="7936" width="10.6640625" style="67"/>
    <col min="7937" max="7937" width="6.21875" style="67" customWidth="1"/>
    <col min="7938" max="7938" width="30.44140625" style="67" customWidth="1"/>
    <col min="7939" max="7939" width="2.6640625" style="67" customWidth="1"/>
    <col min="7940" max="7940" width="28.88671875" style="67" customWidth="1"/>
    <col min="7941" max="7942" width="12.88671875" style="67" customWidth="1"/>
    <col min="7943" max="7943" width="8.6640625" style="67" bestFit="1" customWidth="1"/>
    <col min="7944" max="7944" width="12.88671875" style="67" customWidth="1"/>
    <col min="7945" max="7945" width="32.44140625" style="67" customWidth="1"/>
    <col min="7946" max="7947" width="17" style="67" customWidth="1"/>
    <col min="7948" max="7948" width="12.109375" style="67" customWidth="1"/>
    <col min="7949" max="7949" width="9.33203125" style="67" customWidth="1"/>
    <col min="7950" max="7951" width="0" style="67" hidden="1" customWidth="1"/>
    <col min="7952" max="8192" width="10.6640625" style="67"/>
    <col min="8193" max="8193" width="6.21875" style="67" customWidth="1"/>
    <col min="8194" max="8194" width="30.44140625" style="67" customWidth="1"/>
    <col min="8195" max="8195" width="2.6640625" style="67" customWidth="1"/>
    <col min="8196" max="8196" width="28.88671875" style="67" customWidth="1"/>
    <col min="8197" max="8198" width="12.88671875" style="67" customWidth="1"/>
    <col min="8199" max="8199" width="8.6640625" style="67" bestFit="1" customWidth="1"/>
    <col min="8200" max="8200" width="12.88671875" style="67" customWidth="1"/>
    <col min="8201" max="8201" width="32.44140625" style="67" customWidth="1"/>
    <col min="8202" max="8203" width="17" style="67" customWidth="1"/>
    <col min="8204" max="8204" width="12.109375" style="67" customWidth="1"/>
    <col min="8205" max="8205" width="9.33203125" style="67" customWidth="1"/>
    <col min="8206" max="8207" width="0" style="67" hidden="1" customWidth="1"/>
    <col min="8208" max="8448" width="10.6640625" style="67"/>
    <col min="8449" max="8449" width="6.21875" style="67" customWidth="1"/>
    <col min="8450" max="8450" width="30.44140625" style="67" customWidth="1"/>
    <col min="8451" max="8451" width="2.6640625" style="67" customWidth="1"/>
    <col min="8452" max="8452" width="28.88671875" style="67" customWidth="1"/>
    <col min="8453" max="8454" width="12.88671875" style="67" customWidth="1"/>
    <col min="8455" max="8455" width="8.6640625" style="67" bestFit="1" customWidth="1"/>
    <col min="8456" max="8456" width="12.88671875" style="67" customWidth="1"/>
    <col min="8457" max="8457" width="32.44140625" style="67" customWidth="1"/>
    <col min="8458" max="8459" width="17" style="67" customWidth="1"/>
    <col min="8460" max="8460" width="12.109375" style="67" customWidth="1"/>
    <col min="8461" max="8461" width="9.33203125" style="67" customWidth="1"/>
    <col min="8462" max="8463" width="0" style="67" hidden="1" customWidth="1"/>
    <col min="8464" max="8704" width="10.6640625" style="67"/>
    <col min="8705" max="8705" width="6.21875" style="67" customWidth="1"/>
    <col min="8706" max="8706" width="30.44140625" style="67" customWidth="1"/>
    <col min="8707" max="8707" width="2.6640625" style="67" customWidth="1"/>
    <col min="8708" max="8708" width="28.88671875" style="67" customWidth="1"/>
    <col min="8709" max="8710" width="12.88671875" style="67" customWidth="1"/>
    <col min="8711" max="8711" width="8.6640625" style="67" bestFit="1" customWidth="1"/>
    <col min="8712" max="8712" width="12.88671875" style="67" customWidth="1"/>
    <col min="8713" max="8713" width="32.44140625" style="67" customWidth="1"/>
    <col min="8714" max="8715" width="17" style="67" customWidth="1"/>
    <col min="8716" max="8716" width="12.109375" style="67" customWidth="1"/>
    <col min="8717" max="8717" width="9.33203125" style="67" customWidth="1"/>
    <col min="8718" max="8719" width="0" style="67" hidden="1" customWidth="1"/>
    <col min="8720" max="8960" width="10.6640625" style="67"/>
    <col min="8961" max="8961" width="6.21875" style="67" customWidth="1"/>
    <col min="8962" max="8962" width="30.44140625" style="67" customWidth="1"/>
    <col min="8963" max="8963" width="2.6640625" style="67" customWidth="1"/>
    <col min="8964" max="8964" width="28.88671875" style="67" customWidth="1"/>
    <col min="8965" max="8966" width="12.88671875" style="67" customWidth="1"/>
    <col min="8967" max="8967" width="8.6640625" style="67" bestFit="1" customWidth="1"/>
    <col min="8968" max="8968" width="12.88671875" style="67" customWidth="1"/>
    <col min="8969" max="8969" width="32.44140625" style="67" customWidth="1"/>
    <col min="8970" max="8971" width="17" style="67" customWidth="1"/>
    <col min="8972" max="8972" width="12.109375" style="67" customWidth="1"/>
    <col min="8973" max="8973" width="9.33203125" style="67" customWidth="1"/>
    <col min="8974" max="8975" width="0" style="67" hidden="1" customWidth="1"/>
    <col min="8976" max="9216" width="10.6640625" style="67"/>
    <col min="9217" max="9217" width="6.21875" style="67" customWidth="1"/>
    <col min="9218" max="9218" width="30.44140625" style="67" customWidth="1"/>
    <col min="9219" max="9219" width="2.6640625" style="67" customWidth="1"/>
    <col min="9220" max="9220" width="28.88671875" style="67" customWidth="1"/>
    <col min="9221" max="9222" width="12.88671875" style="67" customWidth="1"/>
    <col min="9223" max="9223" width="8.6640625" style="67" bestFit="1" customWidth="1"/>
    <col min="9224" max="9224" width="12.88671875" style="67" customWidth="1"/>
    <col min="9225" max="9225" width="32.44140625" style="67" customWidth="1"/>
    <col min="9226" max="9227" width="17" style="67" customWidth="1"/>
    <col min="9228" max="9228" width="12.109375" style="67" customWidth="1"/>
    <col min="9229" max="9229" width="9.33203125" style="67" customWidth="1"/>
    <col min="9230" max="9231" width="0" style="67" hidden="1" customWidth="1"/>
    <col min="9232" max="9472" width="10.6640625" style="67"/>
    <col min="9473" max="9473" width="6.21875" style="67" customWidth="1"/>
    <col min="9474" max="9474" width="30.44140625" style="67" customWidth="1"/>
    <col min="9475" max="9475" width="2.6640625" style="67" customWidth="1"/>
    <col min="9476" max="9476" width="28.88671875" style="67" customWidth="1"/>
    <col min="9477" max="9478" width="12.88671875" style="67" customWidth="1"/>
    <col min="9479" max="9479" width="8.6640625" style="67" bestFit="1" customWidth="1"/>
    <col min="9480" max="9480" width="12.88671875" style="67" customWidth="1"/>
    <col min="9481" max="9481" width="32.44140625" style="67" customWidth="1"/>
    <col min="9482" max="9483" width="17" style="67" customWidth="1"/>
    <col min="9484" max="9484" width="12.109375" style="67" customWidth="1"/>
    <col min="9485" max="9485" width="9.33203125" style="67" customWidth="1"/>
    <col min="9486" max="9487" width="0" style="67" hidden="1" customWidth="1"/>
    <col min="9488" max="9728" width="10.6640625" style="67"/>
    <col min="9729" max="9729" width="6.21875" style="67" customWidth="1"/>
    <col min="9730" max="9730" width="30.44140625" style="67" customWidth="1"/>
    <col min="9731" max="9731" width="2.6640625" style="67" customWidth="1"/>
    <col min="9732" max="9732" width="28.88671875" style="67" customWidth="1"/>
    <col min="9733" max="9734" width="12.88671875" style="67" customWidth="1"/>
    <col min="9735" max="9735" width="8.6640625" style="67" bestFit="1" customWidth="1"/>
    <col min="9736" max="9736" width="12.88671875" style="67" customWidth="1"/>
    <col min="9737" max="9737" width="32.44140625" style="67" customWidth="1"/>
    <col min="9738" max="9739" width="17" style="67" customWidth="1"/>
    <col min="9740" max="9740" width="12.109375" style="67" customWidth="1"/>
    <col min="9741" max="9741" width="9.33203125" style="67" customWidth="1"/>
    <col min="9742" max="9743" width="0" style="67" hidden="1" customWidth="1"/>
    <col min="9744" max="9984" width="10.6640625" style="67"/>
    <col min="9985" max="9985" width="6.21875" style="67" customWidth="1"/>
    <col min="9986" max="9986" width="30.44140625" style="67" customWidth="1"/>
    <col min="9987" max="9987" width="2.6640625" style="67" customWidth="1"/>
    <col min="9988" max="9988" width="28.88671875" style="67" customWidth="1"/>
    <col min="9989" max="9990" width="12.88671875" style="67" customWidth="1"/>
    <col min="9991" max="9991" width="8.6640625" style="67" bestFit="1" customWidth="1"/>
    <col min="9992" max="9992" width="12.88671875" style="67" customWidth="1"/>
    <col min="9993" max="9993" width="32.44140625" style="67" customWidth="1"/>
    <col min="9994" max="9995" width="17" style="67" customWidth="1"/>
    <col min="9996" max="9996" width="12.109375" style="67" customWidth="1"/>
    <col min="9997" max="9997" width="9.33203125" style="67" customWidth="1"/>
    <col min="9998" max="9999" width="0" style="67" hidden="1" customWidth="1"/>
    <col min="10000" max="10240" width="10.6640625" style="67"/>
    <col min="10241" max="10241" width="6.21875" style="67" customWidth="1"/>
    <col min="10242" max="10242" width="30.44140625" style="67" customWidth="1"/>
    <col min="10243" max="10243" width="2.6640625" style="67" customWidth="1"/>
    <col min="10244" max="10244" width="28.88671875" style="67" customWidth="1"/>
    <col min="10245" max="10246" width="12.88671875" style="67" customWidth="1"/>
    <col min="10247" max="10247" width="8.6640625" style="67" bestFit="1" customWidth="1"/>
    <col min="10248" max="10248" width="12.88671875" style="67" customWidth="1"/>
    <col min="10249" max="10249" width="32.44140625" style="67" customWidth="1"/>
    <col min="10250" max="10251" width="17" style="67" customWidth="1"/>
    <col min="10252" max="10252" width="12.109375" style="67" customWidth="1"/>
    <col min="10253" max="10253" width="9.33203125" style="67" customWidth="1"/>
    <col min="10254" max="10255" width="0" style="67" hidden="1" customWidth="1"/>
    <col min="10256" max="10496" width="10.6640625" style="67"/>
    <col min="10497" max="10497" width="6.21875" style="67" customWidth="1"/>
    <col min="10498" max="10498" width="30.44140625" style="67" customWidth="1"/>
    <col min="10499" max="10499" width="2.6640625" style="67" customWidth="1"/>
    <col min="10500" max="10500" width="28.88671875" style="67" customWidth="1"/>
    <col min="10501" max="10502" width="12.88671875" style="67" customWidth="1"/>
    <col min="10503" max="10503" width="8.6640625" style="67" bestFit="1" customWidth="1"/>
    <col min="10504" max="10504" width="12.88671875" style="67" customWidth="1"/>
    <col min="10505" max="10505" width="32.44140625" style="67" customWidth="1"/>
    <col min="10506" max="10507" width="17" style="67" customWidth="1"/>
    <col min="10508" max="10508" width="12.109375" style="67" customWidth="1"/>
    <col min="10509" max="10509" width="9.33203125" style="67" customWidth="1"/>
    <col min="10510" max="10511" width="0" style="67" hidden="1" customWidth="1"/>
    <col min="10512" max="10752" width="10.6640625" style="67"/>
    <col min="10753" max="10753" width="6.21875" style="67" customWidth="1"/>
    <col min="10754" max="10754" width="30.44140625" style="67" customWidth="1"/>
    <col min="10755" max="10755" width="2.6640625" style="67" customWidth="1"/>
    <col min="10756" max="10756" width="28.88671875" style="67" customWidth="1"/>
    <col min="10757" max="10758" width="12.88671875" style="67" customWidth="1"/>
    <col min="10759" max="10759" width="8.6640625" style="67" bestFit="1" customWidth="1"/>
    <col min="10760" max="10760" width="12.88671875" style="67" customWidth="1"/>
    <col min="10761" max="10761" width="32.44140625" style="67" customWidth="1"/>
    <col min="10762" max="10763" width="17" style="67" customWidth="1"/>
    <col min="10764" max="10764" width="12.109375" style="67" customWidth="1"/>
    <col min="10765" max="10765" width="9.33203125" style="67" customWidth="1"/>
    <col min="10766" max="10767" width="0" style="67" hidden="1" customWidth="1"/>
    <col min="10768" max="11008" width="10.6640625" style="67"/>
    <col min="11009" max="11009" width="6.21875" style="67" customWidth="1"/>
    <col min="11010" max="11010" width="30.44140625" style="67" customWidth="1"/>
    <col min="11011" max="11011" width="2.6640625" style="67" customWidth="1"/>
    <col min="11012" max="11012" width="28.88671875" style="67" customWidth="1"/>
    <col min="11013" max="11014" width="12.88671875" style="67" customWidth="1"/>
    <col min="11015" max="11015" width="8.6640625" style="67" bestFit="1" customWidth="1"/>
    <col min="11016" max="11016" width="12.88671875" style="67" customWidth="1"/>
    <col min="11017" max="11017" width="32.44140625" style="67" customWidth="1"/>
    <col min="11018" max="11019" width="17" style="67" customWidth="1"/>
    <col min="11020" max="11020" width="12.109375" style="67" customWidth="1"/>
    <col min="11021" max="11021" width="9.33203125" style="67" customWidth="1"/>
    <col min="11022" max="11023" width="0" style="67" hidden="1" customWidth="1"/>
    <col min="11024" max="11264" width="10.6640625" style="67"/>
    <col min="11265" max="11265" width="6.21875" style="67" customWidth="1"/>
    <col min="11266" max="11266" width="30.44140625" style="67" customWidth="1"/>
    <col min="11267" max="11267" width="2.6640625" style="67" customWidth="1"/>
    <col min="11268" max="11268" width="28.88671875" style="67" customWidth="1"/>
    <col min="11269" max="11270" width="12.88671875" style="67" customWidth="1"/>
    <col min="11271" max="11271" width="8.6640625" style="67" bestFit="1" customWidth="1"/>
    <col min="11272" max="11272" width="12.88671875" style="67" customWidth="1"/>
    <col min="11273" max="11273" width="32.44140625" style="67" customWidth="1"/>
    <col min="11274" max="11275" width="17" style="67" customWidth="1"/>
    <col min="11276" max="11276" width="12.109375" style="67" customWidth="1"/>
    <col min="11277" max="11277" width="9.33203125" style="67" customWidth="1"/>
    <col min="11278" max="11279" width="0" style="67" hidden="1" customWidth="1"/>
    <col min="11280" max="11520" width="10.6640625" style="67"/>
    <col min="11521" max="11521" width="6.21875" style="67" customWidth="1"/>
    <col min="11522" max="11522" width="30.44140625" style="67" customWidth="1"/>
    <col min="11523" max="11523" width="2.6640625" style="67" customWidth="1"/>
    <col min="11524" max="11524" width="28.88671875" style="67" customWidth="1"/>
    <col min="11525" max="11526" width="12.88671875" style="67" customWidth="1"/>
    <col min="11527" max="11527" width="8.6640625" style="67" bestFit="1" customWidth="1"/>
    <col min="11528" max="11528" width="12.88671875" style="67" customWidth="1"/>
    <col min="11529" max="11529" width="32.44140625" style="67" customWidth="1"/>
    <col min="11530" max="11531" width="17" style="67" customWidth="1"/>
    <col min="11532" max="11532" width="12.109375" style="67" customWidth="1"/>
    <col min="11533" max="11533" width="9.33203125" style="67" customWidth="1"/>
    <col min="11534" max="11535" width="0" style="67" hidden="1" customWidth="1"/>
    <col min="11536" max="11776" width="10.6640625" style="67"/>
    <col min="11777" max="11777" width="6.21875" style="67" customWidth="1"/>
    <col min="11778" max="11778" width="30.44140625" style="67" customWidth="1"/>
    <col min="11779" max="11779" width="2.6640625" style="67" customWidth="1"/>
    <col min="11780" max="11780" width="28.88671875" style="67" customWidth="1"/>
    <col min="11781" max="11782" width="12.88671875" style="67" customWidth="1"/>
    <col min="11783" max="11783" width="8.6640625" style="67" bestFit="1" customWidth="1"/>
    <col min="11784" max="11784" width="12.88671875" style="67" customWidth="1"/>
    <col min="11785" max="11785" width="32.44140625" style="67" customWidth="1"/>
    <col min="11786" max="11787" width="17" style="67" customWidth="1"/>
    <col min="11788" max="11788" width="12.109375" style="67" customWidth="1"/>
    <col min="11789" max="11789" width="9.33203125" style="67" customWidth="1"/>
    <col min="11790" max="11791" width="0" style="67" hidden="1" customWidth="1"/>
    <col min="11792" max="12032" width="10.6640625" style="67"/>
    <col min="12033" max="12033" width="6.21875" style="67" customWidth="1"/>
    <col min="12034" max="12034" width="30.44140625" style="67" customWidth="1"/>
    <col min="12035" max="12035" width="2.6640625" style="67" customWidth="1"/>
    <col min="12036" max="12036" width="28.88671875" style="67" customWidth="1"/>
    <col min="12037" max="12038" width="12.88671875" style="67" customWidth="1"/>
    <col min="12039" max="12039" width="8.6640625" style="67" bestFit="1" customWidth="1"/>
    <col min="12040" max="12040" width="12.88671875" style="67" customWidth="1"/>
    <col min="12041" max="12041" width="32.44140625" style="67" customWidth="1"/>
    <col min="12042" max="12043" width="17" style="67" customWidth="1"/>
    <col min="12044" max="12044" width="12.109375" style="67" customWidth="1"/>
    <col min="12045" max="12045" width="9.33203125" style="67" customWidth="1"/>
    <col min="12046" max="12047" width="0" style="67" hidden="1" customWidth="1"/>
    <col min="12048" max="12288" width="10.6640625" style="67"/>
    <col min="12289" max="12289" width="6.21875" style="67" customWidth="1"/>
    <col min="12290" max="12290" width="30.44140625" style="67" customWidth="1"/>
    <col min="12291" max="12291" width="2.6640625" style="67" customWidth="1"/>
    <col min="12292" max="12292" width="28.88671875" style="67" customWidth="1"/>
    <col min="12293" max="12294" width="12.88671875" style="67" customWidth="1"/>
    <col min="12295" max="12295" width="8.6640625" style="67" bestFit="1" customWidth="1"/>
    <col min="12296" max="12296" width="12.88671875" style="67" customWidth="1"/>
    <col min="12297" max="12297" width="32.44140625" style="67" customWidth="1"/>
    <col min="12298" max="12299" width="17" style="67" customWidth="1"/>
    <col min="12300" max="12300" width="12.109375" style="67" customWidth="1"/>
    <col min="12301" max="12301" width="9.33203125" style="67" customWidth="1"/>
    <col min="12302" max="12303" width="0" style="67" hidden="1" customWidth="1"/>
    <col min="12304" max="12544" width="10.6640625" style="67"/>
    <col min="12545" max="12545" width="6.21875" style="67" customWidth="1"/>
    <col min="12546" max="12546" width="30.44140625" style="67" customWidth="1"/>
    <col min="12547" max="12547" width="2.6640625" style="67" customWidth="1"/>
    <col min="12548" max="12548" width="28.88671875" style="67" customWidth="1"/>
    <col min="12549" max="12550" width="12.88671875" style="67" customWidth="1"/>
    <col min="12551" max="12551" width="8.6640625" style="67" bestFit="1" customWidth="1"/>
    <col min="12552" max="12552" width="12.88671875" style="67" customWidth="1"/>
    <col min="12553" max="12553" width="32.44140625" style="67" customWidth="1"/>
    <col min="12554" max="12555" width="17" style="67" customWidth="1"/>
    <col min="12556" max="12556" width="12.109375" style="67" customWidth="1"/>
    <col min="12557" max="12557" width="9.33203125" style="67" customWidth="1"/>
    <col min="12558" max="12559" width="0" style="67" hidden="1" customWidth="1"/>
    <col min="12560" max="12800" width="10.6640625" style="67"/>
    <col min="12801" max="12801" width="6.21875" style="67" customWidth="1"/>
    <col min="12802" max="12802" width="30.44140625" style="67" customWidth="1"/>
    <col min="12803" max="12803" width="2.6640625" style="67" customWidth="1"/>
    <col min="12804" max="12804" width="28.88671875" style="67" customWidth="1"/>
    <col min="12805" max="12806" width="12.88671875" style="67" customWidth="1"/>
    <col min="12807" max="12807" width="8.6640625" style="67" bestFit="1" customWidth="1"/>
    <col min="12808" max="12808" width="12.88671875" style="67" customWidth="1"/>
    <col min="12809" max="12809" width="32.44140625" style="67" customWidth="1"/>
    <col min="12810" max="12811" width="17" style="67" customWidth="1"/>
    <col min="12812" max="12812" width="12.109375" style="67" customWidth="1"/>
    <col min="12813" max="12813" width="9.33203125" style="67" customWidth="1"/>
    <col min="12814" max="12815" width="0" style="67" hidden="1" customWidth="1"/>
    <col min="12816" max="13056" width="10.6640625" style="67"/>
    <col min="13057" max="13057" width="6.21875" style="67" customWidth="1"/>
    <col min="13058" max="13058" width="30.44140625" style="67" customWidth="1"/>
    <col min="13059" max="13059" width="2.6640625" style="67" customWidth="1"/>
    <col min="13060" max="13060" width="28.88671875" style="67" customWidth="1"/>
    <col min="13061" max="13062" width="12.88671875" style="67" customWidth="1"/>
    <col min="13063" max="13063" width="8.6640625" style="67" bestFit="1" customWidth="1"/>
    <col min="13064" max="13064" width="12.88671875" style="67" customWidth="1"/>
    <col min="13065" max="13065" width="32.44140625" style="67" customWidth="1"/>
    <col min="13066" max="13067" width="17" style="67" customWidth="1"/>
    <col min="13068" max="13068" width="12.109375" style="67" customWidth="1"/>
    <col min="13069" max="13069" width="9.33203125" style="67" customWidth="1"/>
    <col min="13070" max="13071" width="0" style="67" hidden="1" customWidth="1"/>
    <col min="13072" max="13312" width="10.6640625" style="67"/>
    <col min="13313" max="13313" width="6.21875" style="67" customWidth="1"/>
    <col min="13314" max="13314" width="30.44140625" style="67" customWidth="1"/>
    <col min="13315" max="13315" width="2.6640625" style="67" customWidth="1"/>
    <col min="13316" max="13316" width="28.88671875" style="67" customWidth="1"/>
    <col min="13317" max="13318" width="12.88671875" style="67" customWidth="1"/>
    <col min="13319" max="13319" width="8.6640625" style="67" bestFit="1" customWidth="1"/>
    <col min="13320" max="13320" width="12.88671875" style="67" customWidth="1"/>
    <col min="13321" max="13321" width="32.44140625" style="67" customWidth="1"/>
    <col min="13322" max="13323" width="17" style="67" customWidth="1"/>
    <col min="13324" max="13324" width="12.109375" style="67" customWidth="1"/>
    <col min="13325" max="13325" width="9.33203125" style="67" customWidth="1"/>
    <col min="13326" max="13327" width="0" style="67" hidden="1" customWidth="1"/>
    <col min="13328" max="13568" width="10.6640625" style="67"/>
    <col min="13569" max="13569" width="6.21875" style="67" customWidth="1"/>
    <col min="13570" max="13570" width="30.44140625" style="67" customWidth="1"/>
    <col min="13571" max="13571" width="2.6640625" style="67" customWidth="1"/>
    <col min="13572" max="13572" width="28.88671875" style="67" customWidth="1"/>
    <col min="13573" max="13574" width="12.88671875" style="67" customWidth="1"/>
    <col min="13575" max="13575" width="8.6640625" style="67" bestFit="1" customWidth="1"/>
    <col min="13576" max="13576" width="12.88671875" style="67" customWidth="1"/>
    <col min="13577" max="13577" width="32.44140625" style="67" customWidth="1"/>
    <col min="13578" max="13579" width="17" style="67" customWidth="1"/>
    <col min="13580" max="13580" width="12.109375" style="67" customWidth="1"/>
    <col min="13581" max="13581" width="9.33203125" style="67" customWidth="1"/>
    <col min="13582" max="13583" width="0" style="67" hidden="1" customWidth="1"/>
    <col min="13584" max="13824" width="10.6640625" style="67"/>
    <col min="13825" max="13825" width="6.21875" style="67" customWidth="1"/>
    <col min="13826" max="13826" width="30.44140625" style="67" customWidth="1"/>
    <col min="13827" max="13827" width="2.6640625" style="67" customWidth="1"/>
    <col min="13828" max="13828" width="28.88671875" style="67" customWidth="1"/>
    <col min="13829" max="13830" width="12.88671875" style="67" customWidth="1"/>
    <col min="13831" max="13831" width="8.6640625" style="67" bestFit="1" customWidth="1"/>
    <col min="13832" max="13832" width="12.88671875" style="67" customWidth="1"/>
    <col min="13833" max="13833" width="32.44140625" style="67" customWidth="1"/>
    <col min="13834" max="13835" width="17" style="67" customWidth="1"/>
    <col min="13836" max="13836" width="12.109375" style="67" customWidth="1"/>
    <col min="13837" max="13837" width="9.33203125" style="67" customWidth="1"/>
    <col min="13838" max="13839" width="0" style="67" hidden="1" customWidth="1"/>
    <col min="13840" max="14080" width="10.6640625" style="67"/>
    <col min="14081" max="14081" width="6.21875" style="67" customWidth="1"/>
    <col min="14082" max="14082" width="30.44140625" style="67" customWidth="1"/>
    <col min="14083" max="14083" width="2.6640625" style="67" customWidth="1"/>
    <col min="14084" max="14084" width="28.88671875" style="67" customWidth="1"/>
    <col min="14085" max="14086" width="12.88671875" style="67" customWidth="1"/>
    <col min="14087" max="14087" width="8.6640625" style="67" bestFit="1" customWidth="1"/>
    <col min="14088" max="14088" width="12.88671875" style="67" customWidth="1"/>
    <col min="14089" max="14089" width="32.44140625" style="67" customWidth="1"/>
    <col min="14090" max="14091" width="17" style="67" customWidth="1"/>
    <col min="14092" max="14092" width="12.109375" style="67" customWidth="1"/>
    <col min="14093" max="14093" width="9.33203125" style="67" customWidth="1"/>
    <col min="14094" max="14095" width="0" style="67" hidden="1" customWidth="1"/>
    <col min="14096" max="14336" width="10.6640625" style="67"/>
    <col min="14337" max="14337" width="6.21875" style="67" customWidth="1"/>
    <col min="14338" max="14338" width="30.44140625" style="67" customWidth="1"/>
    <col min="14339" max="14339" width="2.6640625" style="67" customWidth="1"/>
    <col min="14340" max="14340" width="28.88671875" style="67" customWidth="1"/>
    <col min="14341" max="14342" width="12.88671875" style="67" customWidth="1"/>
    <col min="14343" max="14343" width="8.6640625" style="67" bestFit="1" customWidth="1"/>
    <col min="14344" max="14344" width="12.88671875" style="67" customWidth="1"/>
    <col min="14345" max="14345" width="32.44140625" style="67" customWidth="1"/>
    <col min="14346" max="14347" width="17" style="67" customWidth="1"/>
    <col min="14348" max="14348" width="12.109375" style="67" customWidth="1"/>
    <col min="14349" max="14349" width="9.33203125" style="67" customWidth="1"/>
    <col min="14350" max="14351" width="0" style="67" hidden="1" customWidth="1"/>
    <col min="14352" max="14592" width="10.6640625" style="67"/>
    <col min="14593" max="14593" width="6.21875" style="67" customWidth="1"/>
    <col min="14594" max="14594" width="30.44140625" style="67" customWidth="1"/>
    <col min="14595" max="14595" width="2.6640625" style="67" customWidth="1"/>
    <col min="14596" max="14596" width="28.88671875" style="67" customWidth="1"/>
    <col min="14597" max="14598" width="12.88671875" style="67" customWidth="1"/>
    <col min="14599" max="14599" width="8.6640625" style="67" bestFit="1" customWidth="1"/>
    <col min="14600" max="14600" width="12.88671875" style="67" customWidth="1"/>
    <col min="14601" max="14601" width="32.44140625" style="67" customWidth="1"/>
    <col min="14602" max="14603" width="17" style="67" customWidth="1"/>
    <col min="14604" max="14604" width="12.109375" style="67" customWidth="1"/>
    <col min="14605" max="14605" width="9.33203125" style="67" customWidth="1"/>
    <col min="14606" max="14607" width="0" style="67" hidden="1" customWidth="1"/>
    <col min="14608" max="14848" width="10.6640625" style="67"/>
    <col min="14849" max="14849" width="6.21875" style="67" customWidth="1"/>
    <col min="14850" max="14850" width="30.44140625" style="67" customWidth="1"/>
    <col min="14851" max="14851" width="2.6640625" style="67" customWidth="1"/>
    <col min="14852" max="14852" width="28.88671875" style="67" customWidth="1"/>
    <col min="14853" max="14854" width="12.88671875" style="67" customWidth="1"/>
    <col min="14855" max="14855" width="8.6640625" style="67" bestFit="1" customWidth="1"/>
    <col min="14856" max="14856" width="12.88671875" style="67" customWidth="1"/>
    <col min="14857" max="14857" width="32.44140625" style="67" customWidth="1"/>
    <col min="14858" max="14859" width="17" style="67" customWidth="1"/>
    <col min="14860" max="14860" width="12.109375" style="67" customWidth="1"/>
    <col min="14861" max="14861" width="9.33203125" style="67" customWidth="1"/>
    <col min="14862" max="14863" width="0" style="67" hidden="1" customWidth="1"/>
    <col min="14864" max="15104" width="10.6640625" style="67"/>
    <col min="15105" max="15105" width="6.21875" style="67" customWidth="1"/>
    <col min="15106" max="15106" width="30.44140625" style="67" customWidth="1"/>
    <col min="15107" max="15107" width="2.6640625" style="67" customWidth="1"/>
    <col min="15108" max="15108" width="28.88671875" style="67" customWidth="1"/>
    <col min="15109" max="15110" width="12.88671875" style="67" customWidth="1"/>
    <col min="15111" max="15111" width="8.6640625" style="67" bestFit="1" customWidth="1"/>
    <col min="15112" max="15112" width="12.88671875" style="67" customWidth="1"/>
    <col min="15113" max="15113" width="32.44140625" style="67" customWidth="1"/>
    <col min="15114" max="15115" width="17" style="67" customWidth="1"/>
    <col min="15116" max="15116" width="12.109375" style="67" customWidth="1"/>
    <col min="15117" max="15117" width="9.33203125" style="67" customWidth="1"/>
    <col min="15118" max="15119" width="0" style="67" hidden="1" customWidth="1"/>
    <col min="15120" max="15360" width="10.6640625" style="67"/>
    <col min="15361" max="15361" width="6.21875" style="67" customWidth="1"/>
    <col min="15362" max="15362" width="30.44140625" style="67" customWidth="1"/>
    <col min="15363" max="15363" width="2.6640625" style="67" customWidth="1"/>
    <col min="15364" max="15364" width="28.88671875" style="67" customWidth="1"/>
    <col min="15365" max="15366" width="12.88671875" style="67" customWidth="1"/>
    <col min="15367" max="15367" width="8.6640625" style="67" bestFit="1" customWidth="1"/>
    <col min="15368" max="15368" width="12.88671875" style="67" customWidth="1"/>
    <col min="15369" max="15369" width="32.44140625" style="67" customWidth="1"/>
    <col min="15370" max="15371" width="17" style="67" customWidth="1"/>
    <col min="15372" max="15372" width="12.109375" style="67" customWidth="1"/>
    <col min="15373" max="15373" width="9.33203125" style="67" customWidth="1"/>
    <col min="15374" max="15375" width="0" style="67" hidden="1" customWidth="1"/>
    <col min="15376" max="15616" width="10.6640625" style="67"/>
    <col min="15617" max="15617" width="6.21875" style="67" customWidth="1"/>
    <col min="15618" max="15618" width="30.44140625" style="67" customWidth="1"/>
    <col min="15619" max="15619" width="2.6640625" style="67" customWidth="1"/>
    <col min="15620" max="15620" width="28.88671875" style="67" customWidth="1"/>
    <col min="15621" max="15622" width="12.88671875" style="67" customWidth="1"/>
    <col min="15623" max="15623" width="8.6640625" style="67" bestFit="1" customWidth="1"/>
    <col min="15624" max="15624" width="12.88671875" style="67" customWidth="1"/>
    <col min="15625" max="15625" width="32.44140625" style="67" customWidth="1"/>
    <col min="15626" max="15627" width="17" style="67" customWidth="1"/>
    <col min="15628" max="15628" width="12.109375" style="67" customWidth="1"/>
    <col min="15629" max="15629" width="9.33203125" style="67" customWidth="1"/>
    <col min="15630" max="15631" width="0" style="67" hidden="1" customWidth="1"/>
    <col min="15632" max="15872" width="10.6640625" style="67"/>
    <col min="15873" max="15873" width="6.21875" style="67" customWidth="1"/>
    <col min="15874" max="15874" width="30.44140625" style="67" customWidth="1"/>
    <col min="15875" max="15875" width="2.6640625" style="67" customWidth="1"/>
    <col min="15876" max="15876" width="28.88671875" style="67" customWidth="1"/>
    <col min="15877" max="15878" width="12.88671875" style="67" customWidth="1"/>
    <col min="15879" max="15879" width="8.6640625" style="67" bestFit="1" customWidth="1"/>
    <col min="15880" max="15880" width="12.88671875" style="67" customWidth="1"/>
    <col min="15881" max="15881" width="32.44140625" style="67" customWidth="1"/>
    <col min="15882" max="15883" width="17" style="67" customWidth="1"/>
    <col min="15884" max="15884" width="12.109375" style="67" customWidth="1"/>
    <col min="15885" max="15885" width="9.33203125" style="67" customWidth="1"/>
    <col min="15886" max="15887" width="0" style="67" hidden="1" customWidth="1"/>
    <col min="15888" max="16128" width="10.6640625" style="67"/>
    <col min="16129" max="16129" width="6.21875" style="67" customWidth="1"/>
    <col min="16130" max="16130" width="30.44140625" style="67" customWidth="1"/>
    <col min="16131" max="16131" width="2.6640625" style="67" customWidth="1"/>
    <col min="16132" max="16132" width="28.88671875" style="67" customWidth="1"/>
    <col min="16133" max="16134" width="12.88671875" style="67" customWidth="1"/>
    <col min="16135" max="16135" width="8.6640625" style="67" bestFit="1" customWidth="1"/>
    <col min="16136" max="16136" width="12.88671875" style="67" customWidth="1"/>
    <col min="16137" max="16137" width="32.44140625" style="67" customWidth="1"/>
    <col min="16138" max="16139" width="17" style="67" customWidth="1"/>
    <col min="16140" max="16140" width="12.109375" style="67" customWidth="1"/>
    <col min="16141" max="16141" width="9.33203125" style="67" customWidth="1"/>
    <col min="16142" max="16143" width="0" style="67" hidden="1" customWidth="1"/>
    <col min="16144" max="16384" width="10.6640625" style="67"/>
  </cols>
  <sheetData>
    <row r="1" spans="1:15" s="65" customFormat="1" ht="56.25" customHeight="1" x14ac:dyDescent="0.2">
      <c r="A1" s="319" t="s">
        <v>145</v>
      </c>
      <c r="B1" s="319"/>
      <c r="C1" s="319"/>
      <c r="D1" s="319"/>
      <c r="E1" s="319"/>
      <c r="F1" s="319"/>
      <c r="G1" s="319"/>
      <c r="H1" s="319"/>
      <c r="I1" s="319"/>
      <c r="J1" s="319"/>
      <c r="K1" s="319"/>
      <c r="L1" s="319"/>
      <c r="M1" s="319"/>
    </row>
    <row r="2" spans="1:15" s="65" customFormat="1" ht="25.5" customHeight="1" x14ac:dyDescent="0.2">
      <c r="A2" s="66"/>
      <c r="B2" s="66"/>
      <c r="C2" s="293"/>
      <c r="D2" s="66"/>
      <c r="E2" s="66"/>
      <c r="F2" s="66"/>
      <c r="G2" s="66"/>
      <c r="H2" s="66"/>
      <c r="I2" s="66"/>
      <c r="J2" s="66"/>
      <c r="K2" s="66"/>
      <c r="L2" s="320" t="s">
        <v>3020</v>
      </c>
      <c r="M2" s="320"/>
    </row>
    <row r="3" spans="1:15" ht="20.100000000000001" customHeight="1" x14ac:dyDescent="0.2">
      <c r="A3" s="321" t="s">
        <v>133</v>
      </c>
      <c r="B3" s="324" t="s">
        <v>132</v>
      </c>
      <c r="C3" s="327" t="s">
        <v>95</v>
      </c>
      <c r="D3" s="328"/>
      <c r="E3" s="329" t="s">
        <v>146</v>
      </c>
      <c r="F3" s="332" t="s">
        <v>147</v>
      </c>
      <c r="G3" s="335" t="s">
        <v>773</v>
      </c>
      <c r="H3" s="329" t="s">
        <v>84</v>
      </c>
      <c r="I3" s="337" t="s">
        <v>85</v>
      </c>
      <c r="J3" s="335" t="s">
        <v>86</v>
      </c>
      <c r="K3" s="335" t="s">
        <v>87</v>
      </c>
      <c r="L3" s="335" t="s">
        <v>1316</v>
      </c>
      <c r="M3" s="329" t="s">
        <v>148</v>
      </c>
      <c r="O3" s="341" t="s">
        <v>1181</v>
      </c>
    </row>
    <row r="4" spans="1:15" ht="20.100000000000001" customHeight="1" x14ac:dyDescent="0.2">
      <c r="A4" s="322"/>
      <c r="B4" s="325"/>
      <c r="C4" s="68" t="s">
        <v>82</v>
      </c>
      <c r="D4" s="359" t="s">
        <v>83</v>
      </c>
      <c r="E4" s="330"/>
      <c r="F4" s="333"/>
      <c r="G4" s="336"/>
      <c r="H4" s="330"/>
      <c r="I4" s="338"/>
      <c r="J4" s="336"/>
      <c r="K4" s="336"/>
      <c r="L4" s="336"/>
      <c r="M4" s="330"/>
      <c r="O4" s="342"/>
    </row>
    <row r="5" spans="1:15" ht="20.100000000000001" customHeight="1" x14ac:dyDescent="0.2">
      <c r="A5" s="323"/>
      <c r="B5" s="326"/>
      <c r="C5" s="69" t="s">
        <v>88</v>
      </c>
      <c r="D5" s="360"/>
      <c r="E5" s="331"/>
      <c r="F5" s="334"/>
      <c r="G5" s="70" t="s">
        <v>97</v>
      </c>
      <c r="H5" s="331"/>
      <c r="I5" s="339"/>
      <c r="J5" s="340"/>
      <c r="K5" s="340"/>
      <c r="L5" s="340"/>
      <c r="M5" s="331"/>
      <c r="O5" s="343"/>
    </row>
    <row r="6" spans="1:15" s="4" customFormat="1" ht="39.9" customHeight="1" x14ac:dyDescent="0.2">
      <c r="A6" s="59" t="s">
        <v>134</v>
      </c>
      <c r="B6" s="71" t="s">
        <v>149</v>
      </c>
      <c r="C6" s="72" t="s">
        <v>150</v>
      </c>
      <c r="D6" s="263" t="s">
        <v>774</v>
      </c>
      <c r="E6" s="149">
        <v>37734</v>
      </c>
      <c r="F6" s="150">
        <v>37922</v>
      </c>
      <c r="G6" s="73">
        <v>46</v>
      </c>
      <c r="H6" s="73" t="s">
        <v>775</v>
      </c>
      <c r="I6" s="74" t="s">
        <v>391</v>
      </c>
      <c r="J6" s="75" t="s">
        <v>776</v>
      </c>
      <c r="K6" s="75" t="s">
        <v>777</v>
      </c>
      <c r="L6" s="75" t="s">
        <v>151</v>
      </c>
      <c r="M6" s="76" t="s">
        <v>152</v>
      </c>
      <c r="O6" s="249" t="s">
        <v>1182</v>
      </c>
    </row>
    <row r="7" spans="1:15" s="4" customFormat="1" ht="39.9" customHeight="1" x14ac:dyDescent="0.2">
      <c r="A7" s="209" t="s">
        <v>134</v>
      </c>
      <c r="B7" s="130" t="s">
        <v>392</v>
      </c>
      <c r="C7" s="72" t="s">
        <v>156</v>
      </c>
      <c r="D7" s="264" t="s">
        <v>157</v>
      </c>
      <c r="E7" s="149">
        <v>40905</v>
      </c>
      <c r="F7" s="150">
        <v>40913</v>
      </c>
      <c r="G7" s="56">
        <v>11</v>
      </c>
      <c r="H7" s="56" t="s">
        <v>778</v>
      </c>
      <c r="I7" s="77" t="s">
        <v>393</v>
      </c>
      <c r="J7" s="56" t="s">
        <v>779</v>
      </c>
      <c r="K7" s="56" t="s">
        <v>780</v>
      </c>
      <c r="L7" s="56" t="s">
        <v>151</v>
      </c>
      <c r="M7" s="78" t="s">
        <v>155</v>
      </c>
      <c r="O7" s="249" t="s">
        <v>1183</v>
      </c>
    </row>
    <row r="8" spans="1:15" s="4" customFormat="1" ht="39.9" customHeight="1" x14ac:dyDescent="0.2">
      <c r="A8" s="59" t="s">
        <v>134</v>
      </c>
      <c r="B8" s="71" t="s">
        <v>158</v>
      </c>
      <c r="C8" s="79" t="s">
        <v>159</v>
      </c>
      <c r="D8" s="264" t="s">
        <v>160</v>
      </c>
      <c r="E8" s="149">
        <v>41367</v>
      </c>
      <c r="F8" s="150">
        <v>41369</v>
      </c>
      <c r="G8" s="56">
        <v>10</v>
      </c>
      <c r="H8" s="56" t="s">
        <v>781</v>
      </c>
      <c r="I8" s="80" t="s">
        <v>394</v>
      </c>
      <c r="J8" s="56" t="s">
        <v>782</v>
      </c>
      <c r="K8" s="56" t="s">
        <v>783</v>
      </c>
      <c r="L8" s="64" t="s">
        <v>151</v>
      </c>
      <c r="M8" s="78" t="s">
        <v>155</v>
      </c>
      <c r="O8" s="249" t="s">
        <v>1184</v>
      </c>
    </row>
    <row r="9" spans="1:15" s="4" customFormat="1" ht="39.9" customHeight="1" x14ac:dyDescent="0.2">
      <c r="A9" s="209" t="s">
        <v>134</v>
      </c>
      <c r="B9" s="71" t="s">
        <v>161</v>
      </c>
      <c r="C9" s="79" t="s">
        <v>136</v>
      </c>
      <c r="D9" s="265" t="s">
        <v>162</v>
      </c>
      <c r="E9" s="149">
        <v>41781</v>
      </c>
      <c r="F9" s="150">
        <v>41731</v>
      </c>
      <c r="G9" s="56">
        <v>38</v>
      </c>
      <c r="H9" s="56" t="s">
        <v>784</v>
      </c>
      <c r="I9" s="77" t="s">
        <v>395</v>
      </c>
      <c r="J9" s="62" t="s">
        <v>785</v>
      </c>
      <c r="K9" s="56" t="s">
        <v>786</v>
      </c>
      <c r="L9" s="63" t="s">
        <v>151</v>
      </c>
      <c r="M9" s="78" t="s">
        <v>163</v>
      </c>
      <c r="O9" s="249" t="s">
        <v>1185</v>
      </c>
    </row>
    <row r="10" spans="1:15" s="4" customFormat="1" ht="39.9" customHeight="1" x14ac:dyDescent="0.2">
      <c r="A10" s="209" t="s">
        <v>134</v>
      </c>
      <c r="B10" s="71" t="s">
        <v>164</v>
      </c>
      <c r="C10" s="79" t="s">
        <v>165</v>
      </c>
      <c r="D10" s="264" t="s">
        <v>166</v>
      </c>
      <c r="E10" s="149">
        <v>41785</v>
      </c>
      <c r="F10" s="150">
        <v>41792</v>
      </c>
      <c r="G10" s="56">
        <v>8</v>
      </c>
      <c r="H10" s="56" t="s">
        <v>787</v>
      </c>
      <c r="I10" s="80" t="s">
        <v>396</v>
      </c>
      <c r="J10" s="63" t="s">
        <v>788</v>
      </c>
      <c r="K10" s="56" t="s">
        <v>789</v>
      </c>
      <c r="L10" s="63" t="s">
        <v>151</v>
      </c>
      <c r="M10" s="78" t="s">
        <v>163</v>
      </c>
      <c r="O10" s="249" t="s">
        <v>1186</v>
      </c>
    </row>
    <row r="11" spans="1:15" s="4" customFormat="1" ht="39.9" customHeight="1" x14ac:dyDescent="0.2">
      <c r="A11" s="59" t="s">
        <v>134</v>
      </c>
      <c r="B11" s="81" t="s">
        <v>688</v>
      </c>
      <c r="C11" s="82" t="s">
        <v>141</v>
      </c>
      <c r="D11" s="266" t="s">
        <v>790</v>
      </c>
      <c r="E11" s="151">
        <v>38687</v>
      </c>
      <c r="F11" s="149">
        <v>38797</v>
      </c>
      <c r="G11" s="84">
        <v>31</v>
      </c>
      <c r="H11" s="56" t="s">
        <v>791</v>
      </c>
      <c r="I11" s="81" t="s">
        <v>397</v>
      </c>
      <c r="J11" s="56" t="s">
        <v>792</v>
      </c>
      <c r="K11" s="56" t="s">
        <v>793</v>
      </c>
      <c r="L11" s="84" t="s">
        <v>167</v>
      </c>
      <c r="M11" s="78" t="s">
        <v>152</v>
      </c>
      <c r="O11" s="249" t="s">
        <v>1187</v>
      </c>
    </row>
    <row r="12" spans="1:15" s="4" customFormat="1" ht="39.9" customHeight="1" x14ac:dyDescent="0.2">
      <c r="A12" s="59" t="s">
        <v>134</v>
      </c>
      <c r="B12" s="81" t="s">
        <v>168</v>
      </c>
      <c r="C12" s="85" t="s">
        <v>136</v>
      </c>
      <c r="D12" s="266" t="s">
        <v>794</v>
      </c>
      <c r="E12" s="151">
        <v>40253</v>
      </c>
      <c r="F12" s="149">
        <v>40284</v>
      </c>
      <c r="G12" s="84">
        <v>42</v>
      </c>
      <c r="H12" s="86" t="s">
        <v>795</v>
      </c>
      <c r="I12" s="81" t="s">
        <v>398</v>
      </c>
      <c r="J12" s="84" t="s">
        <v>796</v>
      </c>
      <c r="K12" s="84" t="s">
        <v>797</v>
      </c>
      <c r="L12" s="84" t="s">
        <v>169</v>
      </c>
      <c r="M12" s="84" t="s">
        <v>152</v>
      </c>
      <c r="O12" s="249" t="s">
        <v>1179</v>
      </c>
    </row>
    <row r="13" spans="1:15" s="4" customFormat="1" ht="39.9" customHeight="1" x14ac:dyDescent="0.2">
      <c r="A13" s="59" t="s">
        <v>134</v>
      </c>
      <c r="B13" s="87" t="s">
        <v>170</v>
      </c>
      <c r="C13" s="82" t="s">
        <v>136</v>
      </c>
      <c r="D13" s="266" t="s">
        <v>171</v>
      </c>
      <c r="E13" s="151">
        <v>40998</v>
      </c>
      <c r="F13" s="149">
        <v>41000</v>
      </c>
      <c r="G13" s="84">
        <v>58</v>
      </c>
      <c r="H13" s="86" t="s">
        <v>798</v>
      </c>
      <c r="I13" s="81" t="s">
        <v>399</v>
      </c>
      <c r="J13" s="56" t="s">
        <v>799</v>
      </c>
      <c r="K13" s="56" t="s">
        <v>3021</v>
      </c>
      <c r="L13" s="84" t="s">
        <v>169</v>
      </c>
      <c r="M13" s="84" t="s">
        <v>155</v>
      </c>
      <c r="O13" s="249" t="s">
        <v>1188</v>
      </c>
    </row>
    <row r="14" spans="1:15" s="4" customFormat="1" ht="39.9" customHeight="1" x14ac:dyDescent="0.2">
      <c r="A14" s="59" t="s">
        <v>134</v>
      </c>
      <c r="B14" s="87" t="s">
        <v>172</v>
      </c>
      <c r="C14" s="82" t="s">
        <v>136</v>
      </c>
      <c r="D14" s="266" t="s">
        <v>800</v>
      </c>
      <c r="E14" s="151">
        <v>42366</v>
      </c>
      <c r="F14" s="149">
        <v>42401</v>
      </c>
      <c r="G14" s="84">
        <v>36</v>
      </c>
      <c r="H14" s="86" t="s">
        <v>801</v>
      </c>
      <c r="I14" s="81" t="s">
        <v>400</v>
      </c>
      <c r="J14" s="56" t="s">
        <v>802</v>
      </c>
      <c r="K14" s="56" t="s">
        <v>803</v>
      </c>
      <c r="L14" s="84" t="s">
        <v>169</v>
      </c>
      <c r="M14" s="84" t="s">
        <v>152</v>
      </c>
      <c r="O14" s="249" t="s">
        <v>1189</v>
      </c>
    </row>
    <row r="15" spans="1:15" s="4" customFormat="1" ht="39.9" customHeight="1" x14ac:dyDescent="0.2">
      <c r="A15" s="59" t="s">
        <v>173</v>
      </c>
      <c r="B15" s="87" t="s">
        <v>174</v>
      </c>
      <c r="C15" s="82" t="s">
        <v>143</v>
      </c>
      <c r="D15" s="266" t="s">
        <v>175</v>
      </c>
      <c r="E15" s="151">
        <v>43048</v>
      </c>
      <c r="F15" s="149">
        <v>42979</v>
      </c>
      <c r="G15" s="84">
        <v>31</v>
      </c>
      <c r="H15" s="86" t="s">
        <v>176</v>
      </c>
      <c r="I15" s="81" t="s">
        <v>804</v>
      </c>
      <c r="J15" s="56" t="s">
        <v>177</v>
      </c>
      <c r="K15" s="56" t="s">
        <v>177</v>
      </c>
      <c r="L15" s="84" t="s">
        <v>135</v>
      </c>
      <c r="M15" s="84" t="s">
        <v>178</v>
      </c>
      <c r="N15" s="250"/>
      <c r="O15" s="60" t="s">
        <v>1190</v>
      </c>
    </row>
    <row r="16" spans="1:15" s="4" customFormat="1" ht="39.9" customHeight="1" x14ac:dyDescent="0.2">
      <c r="A16" s="59" t="s">
        <v>134</v>
      </c>
      <c r="B16" s="87" t="s">
        <v>179</v>
      </c>
      <c r="C16" s="82" t="s">
        <v>136</v>
      </c>
      <c r="D16" s="266" t="s">
        <v>805</v>
      </c>
      <c r="E16" s="151">
        <v>42454</v>
      </c>
      <c r="F16" s="149">
        <v>42461</v>
      </c>
      <c r="G16" s="84">
        <v>30</v>
      </c>
      <c r="H16" s="86" t="s">
        <v>700</v>
      </c>
      <c r="I16" s="81" t="s">
        <v>401</v>
      </c>
      <c r="J16" s="56" t="s">
        <v>806</v>
      </c>
      <c r="K16" s="56" t="s">
        <v>807</v>
      </c>
      <c r="L16" s="84" t="s">
        <v>180</v>
      </c>
      <c r="M16" s="84" t="s">
        <v>155</v>
      </c>
      <c r="N16" s="251" t="s">
        <v>1191</v>
      </c>
      <c r="O16" s="60" t="s">
        <v>1192</v>
      </c>
    </row>
    <row r="17" spans="1:15" s="4" customFormat="1" ht="39.9" customHeight="1" x14ac:dyDescent="0.2">
      <c r="A17" s="59" t="s">
        <v>134</v>
      </c>
      <c r="B17" s="87" t="s">
        <v>181</v>
      </c>
      <c r="C17" s="82" t="s">
        <v>136</v>
      </c>
      <c r="D17" s="266" t="s">
        <v>808</v>
      </c>
      <c r="E17" s="151">
        <v>43160</v>
      </c>
      <c r="F17" s="149">
        <v>43160</v>
      </c>
      <c r="G17" s="84">
        <v>17</v>
      </c>
      <c r="H17" s="86" t="s">
        <v>809</v>
      </c>
      <c r="I17" s="81" t="s">
        <v>402</v>
      </c>
      <c r="J17" s="56" t="s">
        <v>810</v>
      </c>
      <c r="K17" s="56" t="s">
        <v>811</v>
      </c>
      <c r="L17" s="84" t="s">
        <v>812</v>
      </c>
      <c r="M17" s="84" t="s">
        <v>155</v>
      </c>
      <c r="N17" s="250"/>
      <c r="O17" s="60" t="s">
        <v>1193</v>
      </c>
    </row>
    <row r="18" spans="1:15" s="4" customFormat="1" ht="39.9" customHeight="1" x14ac:dyDescent="0.2">
      <c r="A18" s="59" t="s">
        <v>134</v>
      </c>
      <c r="B18" s="87" t="s">
        <v>182</v>
      </c>
      <c r="C18" s="82" t="s">
        <v>183</v>
      </c>
      <c r="D18" s="266" t="s">
        <v>184</v>
      </c>
      <c r="E18" s="151">
        <v>40606</v>
      </c>
      <c r="F18" s="149">
        <v>40624</v>
      </c>
      <c r="G18" s="84">
        <v>40</v>
      </c>
      <c r="H18" s="86" t="s">
        <v>185</v>
      </c>
      <c r="I18" s="61" t="s">
        <v>403</v>
      </c>
      <c r="J18" s="88" t="s">
        <v>813</v>
      </c>
      <c r="K18" s="88" t="s">
        <v>814</v>
      </c>
      <c r="L18" s="84" t="s">
        <v>186</v>
      </c>
      <c r="M18" s="84" t="s">
        <v>152</v>
      </c>
      <c r="O18" s="249" t="s">
        <v>1194</v>
      </c>
    </row>
    <row r="19" spans="1:15" s="4" customFormat="1" ht="39.9" customHeight="1" x14ac:dyDescent="0.2">
      <c r="A19" s="59" t="s">
        <v>134</v>
      </c>
      <c r="B19" s="87" t="s">
        <v>187</v>
      </c>
      <c r="C19" s="82" t="s">
        <v>136</v>
      </c>
      <c r="D19" s="266" t="s">
        <v>171</v>
      </c>
      <c r="E19" s="151">
        <v>40801</v>
      </c>
      <c r="F19" s="149">
        <v>40817</v>
      </c>
      <c r="G19" s="84">
        <v>37</v>
      </c>
      <c r="H19" s="86" t="s">
        <v>815</v>
      </c>
      <c r="I19" s="61" t="s">
        <v>404</v>
      </c>
      <c r="J19" s="88" t="s">
        <v>816</v>
      </c>
      <c r="K19" s="88" t="s">
        <v>817</v>
      </c>
      <c r="L19" s="84" t="s">
        <v>186</v>
      </c>
      <c r="M19" s="84" t="s">
        <v>155</v>
      </c>
      <c r="O19" s="249" t="s">
        <v>1195</v>
      </c>
    </row>
    <row r="20" spans="1:15" s="4" customFormat="1" ht="39.9" customHeight="1" x14ac:dyDescent="0.2">
      <c r="A20" s="59" t="s">
        <v>134</v>
      </c>
      <c r="B20" s="87" t="s">
        <v>188</v>
      </c>
      <c r="C20" s="82" t="s">
        <v>136</v>
      </c>
      <c r="D20" s="266" t="s">
        <v>171</v>
      </c>
      <c r="E20" s="151">
        <v>42033</v>
      </c>
      <c r="F20" s="149">
        <v>42064</v>
      </c>
      <c r="G20" s="84">
        <v>37</v>
      </c>
      <c r="H20" s="86" t="s">
        <v>818</v>
      </c>
      <c r="I20" s="61" t="s">
        <v>405</v>
      </c>
      <c r="J20" s="56" t="s">
        <v>819</v>
      </c>
      <c r="K20" s="56" t="s">
        <v>189</v>
      </c>
      <c r="L20" s="84" t="s">
        <v>190</v>
      </c>
      <c r="M20" s="84" t="s">
        <v>155</v>
      </c>
      <c r="N20" s="4" t="s">
        <v>1196</v>
      </c>
      <c r="O20" s="249" t="s">
        <v>1197</v>
      </c>
    </row>
    <row r="21" spans="1:15" s="4" customFormat="1" ht="39.9" customHeight="1" x14ac:dyDescent="0.2">
      <c r="A21" s="59" t="s">
        <v>134</v>
      </c>
      <c r="B21" s="87" t="s">
        <v>191</v>
      </c>
      <c r="C21" s="82" t="s">
        <v>139</v>
      </c>
      <c r="D21" s="266" t="s">
        <v>820</v>
      </c>
      <c r="E21" s="151">
        <v>42549</v>
      </c>
      <c r="F21" s="149">
        <v>42597</v>
      </c>
      <c r="G21" s="84">
        <v>21</v>
      </c>
      <c r="H21" s="86" t="s">
        <v>185</v>
      </c>
      <c r="I21" s="61" t="s">
        <v>821</v>
      </c>
      <c r="J21" s="56" t="s">
        <v>192</v>
      </c>
      <c r="K21" s="56" t="s">
        <v>193</v>
      </c>
      <c r="L21" s="84" t="s">
        <v>137</v>
      </c>
      <c r="M21" s="84" t="s">
        <v>178</v>
      </c>
      <c r="O21" s="60" t="s">
        <v>1198</v>
      </c>
    </row>
    <row r="22" spans="1:15" s="4" customFormat="1" ht="39.9" customHeight="1" x14ac:dyDescent="0.2">
      <c r="A22" s="59" t="s">
        <v>1294</v>
      </c>
      <c r="B22" s="87" t="s">
        <v>1295</v>
      </c>
      <c r="C22" s="82" t="s">
        <v>274</v>
      </c>
      <c r="D22" s="266" t="s">
        <v>1296</v>
      </c>
      <c r="E22" s="151">
        <v>45075</v>
      </c>
      <c r="F22" s="149">
        <v>45078</v>
      </c>
      <c r="G22" s="84">
        <v>36</v>
      </c>
      <c r="H22" s="86" t="s">
        <v>1297</v>
      </c>
      <c r="I22" s="61" t="s">
        <v>1298</v>
      </c>
      <c r="J22" s="56" t="s">
        <v>1299</v>
      </c>
      <c r="K22" s="56" t="s">
        <v>1300</v>
      </c>
      <c r="L22" s="84" t="s">
        <v>1301</v>
      </c>
      <c r="M22" s="84" t="s">
        <v>945</v>
      </c>
      <c r="O22" s="60"/>
    </row>
    <row r="23" spans="1:15" s="4" customFormat="1" ht="39.9" customHeight="1" x14ac:dyDescent="0.2">
      <c r="A23" s="59" t="s">
        <v>1294</v>
      </c>
      <c r="B23" s="87" t="s">
        <v>1307</v>
      </c>
      <c r="C23" s="82" t="s">
        <v>141</v>
      </c>
      <c r="D23" s="266" t="s">
        <v>898</v>
      </c>
      <c r="E23" s="151">
        <v>45212</v>
      </c>
      <c r="F23" s="149">
        <v>45212</v>
      </c>
      <c r="G23" s="84">
        <v>19</v>
      </c>
      <c r="H23" s="86" t="s">
        <v>1308</v>
      </c>
      <c r="I23" s="61" t="s">
        <v>1309</v>
      </c>
      <c r="J23" s="56" t="s">
        <v>1310</v>
      </c>
      <c r="K23" s="56"/>
      <c r="L23" s="84" t="s">
        <v>1301</v>
      </c>
      <c r="M23" s="84" t="s">
        <v>163</v>
      </c>
      <c r="O23" s="60"/>
    </row>
    <row r="24" spans="1:15" s="4" customFormat="1" ht="39.9" customHeight="1" x14ac:dyDescent="0.2">
      <c r="A24" s="59" t="s">
        <v>134</v>
      </c>
      <c r="B24" s="81" t="s">
        <v>406</v>
      </c>
      <c r="C24" s="82" t="s">
        <v>141</v>
      </c>
      <c r="D24" s="266" t="s">
        <v>194</v>
      </c>
      <c r="E24" s="151">
        <v>38657</v>
      </c>
      <c r="F24" s="149">
        <v>38139</v>
      </c>
      <c r="G24" s="84">
        <v>32</v>
      </c>
      <c r="H24" s="86" t="s">
        <v>822</v>
      </c>
      <c r="I24" s="61" t="s">
        <v>407</v>
      </c>
      <c r="J24" s="84" t="s">
        <v>823</v>
      </c>
      <c r="K24" s="84" t="s">
        <v>824</v>
      </c>
      <c r="L24" s="84" t="s">
        <v>195</v>
      </c>
      <c r="M24" s="84" t="s">
        <v>155</v>
      </c>
      <c r="O24" s="249" t="s">
        <v>1199</v>
      </c>
    </row>
    <row r="25" spans="1:15" s="4" customFormat="1" ht="39.9" customHeight="1" x14ac:dyDescent="0.2">
      <c r="A25" s="59" t="s">
        <v>134</v>
      </c>
      <c r="B25" s="89" t="s">
        <v>196</v>
      </c>
      <c r="C25" s="82" t="s">
        <v>136</v>
      </c>
      <c r="D25" s="266" t="s">
        <v>197</v>
      </c>
      <c r="E25" s="151">
        <v>38470</v>
      </c>
      <c r="F25" s="149">
        <v>38762</v>
      </c>
      <c r="G25" s="84">
        <v>36</v>
      </c>
      <c r="H25" s="86" t="s">
        <v>825</v>
      </c>
      <c r="I25" s="61" t="s">
        <v>198</v>
      </c>
      <c r="J25" s="84" t="s">
        <v>826</v>
      </c>
      <c r="K25" s="84" t="s">
        <v>827</v>
      </c>
      <c r="L25" s="84" t="s">
        <v>199</v>
      </c>
      <c r="M25" s="78" t="s">
        <v>152</v>
      </c>
      <c r="O25" s="249" t="s">
        <v>1180</v>
      </c>
    </row>
    <row r="26" spans="1:15" s="4" customFormat="1" ht="39.9" customHeight="1" x14ac:dyDescent="0.2">
      <c r="A26" s="59" t="s">
        <v>134</v>
      </c>
      <c r="B26" s="89" t="s">
        <v>3022</v>
      </c>
      <c r="C26" s="82" t="s">
        <v>136</v>
      </c>
      <c r="D26" s="266" t="s">
        <v>3023</v>
      </c>
      <c r="E26" s="151">
        <v>45899</v>
      </c>
      <c r="F26" s="149">
        <v>45962</v>
      </c>
      <c r="G26" s="84">
        <v>5</v>
      </c>
      <c r="H26" s="86" t="s">
        <v>825</v>
      </c>
      <c r="I26" s="61" t="s">
        <v>3024</v>
      </c>
      <c r="J26" s="84" t="s">
        <v>3025</v>
      </c>
      <c r="K26" s="84" t="s">
        <v>3026</v>
      </c>
      <c r="L26" s="84" t="s">
        <v>199</v>
      </c>
      <c r="M26" s="78" t="s">
        <v>163</v>
      </c>
      <c r="O26" s="249"/>
    </row>
    <row r="27" spans="1:15" s="4" customFormat="1" ht="39.9" customHeight="1" x14ac:dyDescent="0.2">
      <c r="A27" s="198" t="s">
        <v>134</v>
      </c>
      <c r="B27" s="199" t="s">
        <v>653</v>
      </c>
      <c r="C27" s="200" t="s">
        <v>150</v>
      </c>
      <c r="D27" s="267" t="s">
        <v>654</v>
      </c>
      <c r="E27" s="201">
        <v>44256</v>
      </c>
      <c r="F27" s="202">
        <v>44287</v>
      </c>
      <c r="G27" s="203">
        <v>16</v>
      </c>
      <c r="H27" s="204" t="s">
        <v>828</v>
      </c>
      <c r="I27" s="205" t="s">
        <v>829</v>
      </c>
      <c r="J27" s="203" t="s">
        <v>830</v>
      </c>
      <c r="K27" s="203" t="s">
        <v>831</v>
      </c>
      <c r="L27" s="203" t="s">
        <v>202</v>
      </c>
      <c r="M27" s="206" t="s">
        <v>163</v>
      </c>
      <c r="O27" s="249"/>
    </row>
    <row r="28" spans="1:15" s="4" customFormat="1" ht="39.9" customHeight="1" x14ac:dyDescent="0.2">
      <c r="A28" s="59" t="s">
        <v>134</v>
      </c>
      <c r="B28" s="89" t="s">
        <v>203</v>
      </c>
      <c r="C28" s="82" t="s">
        <v>141</v>
      </c>
      <c r="D28" s="266" t="s">
        <v>204</v>
      </c>
      <c r="E28" s="151">
        <v>43796</v>
      </c>
      <c r="F28" s="149">
        <v>43801</v>
      </c>
      <c r="G28" s="84">
        <v>9</v>
      </c>
      <c r="H28" s="86" t="s">
        <v>832</v>
      </c>
      <c r="I28" s="61" t="s">
        <v>408</v>
      </c>
      <c r="J28" s="84" t="s">
        <v>833</v>
      </c>
      <c r="K28" s="84" t="s">
        <v>834</v>
      </c>
      <c r="L28" s="84" t="s">
        <v>205</v>
      </c>
      <c r="M28" s="78" t="s">
        <v>163</v>
      </c>
      <c r="O28" s="249"/>
    </row>
    <row r="29" spans="1:15" s="4" customFormat="1" ht="24.75" customHeight="1" x14ac:dyDescent="0.2">
      <c r="A29" s="90"/>
      <c r="B29" s="91" t="s">
        <v>206</v>
      </c>
      <c r="C29" s="92"/>
      <c r="D29" s="93">
        <f>SUM(D30:D31)</f>
        <v>23</v>
      </c>
      <c r="E29" s="94" t="s">
        <v>251</v>
      </c>
      <c r="F29" s="95"/>
      <c r="G29" s="152">
        <f>SUM(G6:G28)</f>
        <v>646</v>
      </c>
      <c r="H29" s="96"/>
      <c r="I29" s="97"/>
      <c r="J29" s="98"/>
      <c r="K29" s="98"/>
      <c r="L29" s="98"/>
      <c r="M29" s="99"/>
      <c r="O29" s="252"/>
    </row>
    <row r="30" spans="1:15" s="4" customFormat="1" ht="31.5" customHeight="1" x14ac:dyDescent="0.2">
      <c r="A30" s="90"/>
      <c r="B30" s="100" t="s">
        <v>208</v>
      </c>
      <c r="C30" s="101"/>
      <c r="D30" s="102">
        <f>COUNTIF(M6:M28,B30)</f>
        <v>6</v>
      </c>
      <c r="E30" s="103" t="s">
        <v>251</v>
      </c>
      <c r="F30" s="104"/>
      <c r="G30" s="153">
        <f>SUMIF(M6:M28,B30,G6:G28)</f>
        <v>231</v>
      </c>
      <c r="H30" s="105"/>
      <c r="I30" s="97"/>
      <c r="J30" s="98"/>
      <c r="K30" s="106"/>
      <c r="L30" s="107"/>
      <c r="M30" s="99"/>
      <c r="O30" s="252"/>
    </row>
    <row r="31" spans="1:15" s="4" customFormat="1" ht="31.5" customHeight="1" x14ac:dyDescent="0.2">
      <c r="A31" s="90"/>
      <c r="B31" s="108" t="s">
        <v>209</v>
      </c>
      <c r="C31" s="109"/>
      <c r="D31" s="110">
        <f>COUNTIF(M6:M28,B31)</f>
        <v>17</v>
      </c>
      <c r="E31" s="111" t="s">
        <v>251</v>
      </c>
      <c r="F31" s="111"/>
      <c r="G31" s="152">
        <f>SUMIF(M6:M28,B31,G6:G28)</f>
        <v>415</v>
      </c>
      <c r="H31" s="96"/>
      <c r="I31" s="97"/>
      <c r="J31" s="98"/>
      <c r="K31" s="98"/>
      <c r="L31" s="98"/>
      <c r="M31" s="99"/>
      <c r="O31" s="252"/>
    </row>
    <row r="32" spans="1:15" s="4" customFormat="1" ht="39.9" customHeight="1" x14ac:dyDescent="0.2">
      <c r="A32" s="59" t="s">
        <v>138</v>
      </c>
      <c r="B32" s="87" t="s">
        <v>210</v>
      </c>
      <c r="C32" s="82" t="s">
        <v>200</v>
      </c>
      <c r="D32" s="83" t="s">
        <v>835</v>
      </c>
      <c r="E32" s="151">
        <v>38970</v>
      </c>
      <c r="F32" s="151">
        <v>39000</v>
      </c>
      <c r="G32" s="84">
        <v>6</v>
      </c>
      <c r="H32" s="86" t="s">
        <v>836</v>
      </c>
      <c r="I32" s="81" t="s">
        <v>409</v>
      </c>
      <c r="J32" s="84" t="s">
        <v>837</v>
      </c>
      <c r="K32" s="84" t="s">
        <v>838</v>
      </c>
      <c r="L32" s="84" t="s">
        <v>211</v>
      </c>
      <c r="M32" s="78" t="s">
        <v>155</v>
      </c>
      <c r="O32" s="253" t="s">
        <v>1200</v>
      </c>
    </row>
    <row r="33" spans="1:15" s="4" customFormat="1" ht="39.9" customHeight="1" x14ac:dyDescent="0.2">
      <c r="A33" s="276" t="s">
        <v>138</v>
      </c>
      <c r="B33" s="277" t="s">
        <v>1339</v>
      </c>
      <c r="C33" s="278" t="s">
        <v>200</v>
      </c>
      <c r="D33" s="279" t="s">
        <v>839</v>
      </c>
      <c r="E33" s="280">
        <v>39526</v>
      </c>
      <c r="F33" s="280">
        <v>37572</v>
      </c>
      <c r="G33" s="281">
        <v>8</v>
      </c>
      <c r="H33" s="282" t="s">
        <v>836</v>
      </c>
      <c r="I33" s="283" t="s">
        <v>410</v>
      </c>
      <c r="J33" s="281" t="s">
        <v>840</v>
      </c>
      <c r="K33" s="281" t="s">
        <v>841</v>
      </c>
      <c r="L33" s="281" t="s">
        <v>211</v>
      </c>
      <c r="M33" s="284" t="s">
        <v>155</v>
      </c>
      <c r="O33" s="253" t="s">
        <v>1201</v>
      </c>
    </row>
    <row r="34" spans="1:15" s="4" customFormat="1" ht="39.9" customHeight="1" x14ac:dyDescent="0.2">
      <c r="A34" s="59" t="s">
        <v>138</v>
      </c>
      <c r="B34" s="87" t="s">
        <v>842</v>
      </c>
      <c r="C34" s="82" t="s">
        <v>150</v>
      </c>
      <c r="D34" s="83" t="s">
        <v>212</v>
      </c>
      <c r="E34" s="151">
        <v>42062</v>
      </c>
      <c r="F34" s="151">
        <v>42064</v>
      </c>
      <c r="G34" s="84">
        <v>24</v>
      </c>
      <c r="H34" s="86" t="s">
        <v>843</v>
      </c>
      <c r="I34" s="81" t="s">
        <v>411</v>
      </c>
      <c r="J34" s="84" t="s">
        <v>844</v>
      </c>
      <c r="K34" s="84" t="s">
        <v>154</v>
      </c>
      <c r="L34" s="84" t="s">
        <v>211</v>
      </c>
      <c r="M34" s="78" t="s">
        <v>155</v>
      </c>
      <c r="N34" s="4" t="s">
        <v>1196</v>
      </c>
      <c r="O34" s="253" t="s">
        <v>1202</v>
      </c>
    </row>
    <row r="35" spans="1:15" s="4" customFormat="1" ht="39.9" customHeight="1" x14ac:dyDescent="0.2">
      <c r="A35" s="59" t="s">
        <v>138</v>
      </c>
      <c r="B35" s="87" t="s">
        <v>845</v>
      </c>
      <c r="C35" s="82" t="s">
        <v>136</v>
      </c>
      <c r="D35" s="83" t="s">
        <v>846</v>
      </c>
      <c r="E35" s="151">
        <v>42629</v>
      </c>
      <c r="F35" s="151">
        <v>42655</v>
      </c>
      <c r="G35" s="84">
        <v>33</v>
      </c>
      <c r="H35" s="86" t="s">
        <v>847</v>
      </c>
      <c r="I35" s="81" t="s">
        <v>412</v>
      </c>
      <c r="J35" s="84" t="s">
        <v>848</v>
      </c>
      <c r="K35" s="84" t="s">
        <v>849</v>
      </c>
      <c r="L35" s="84" t="s">
        <v>211</v>
      </c>
      <c r="M35" s="78" t="s">
        <v>155</v>
      </c>
      <c r="O35" s="253" t="s">
        <v>1203</v>
      </c>
    </row>
    <row r="36" spans="1:15" s="4" customFormat="1" ht="39.9" customHeight="1" x14ac:dyDescent="0.2">
      <c r="A36" s="59" t="s">
        <v>138</v>
      </c>
      <c r="B36" s="87" t="s">
        <v>213</v>
      </c>
      <c r="C36" s="82" t="s">
        <v>156</v>
      </c>
      <c r="D36" s="83" t="s">
        <v>214</v>
      </c>
      <c r="E36" s="151">
        <v>40351</v>
      </c>
      <c r="F36" s="151">
        <v>40374</v>
      </c>
      <c r="G36" s="84">
        <v>25</v>
      </c>
      <c r="H36" s="86" t="s">
        <v>850</v>
      </c>
      <c r="I36" s="81" t="s">
        <v>413</v>
      </c>
      <c r="J36" s="84" t="s">
        <v>851</v>
      </c>
      <c r="K36" s="84" t="s">
        <v>215</v>
      </c>
      <c r="L36" s="84" t="s">
        <v>211</v>
      </c>
      <c r="M36" s="78" t="s">
        <v>155</v>
      </c>
      <c r="O36" s="253" t="s">
        <v>1204</v>
      </c>
    </row>
    <row r="37" spans="1:15" s="4" customFormat="1" ht="39.9" customHeight="1" x14ac:dyDescent="0.2">
      <c r="A37" s="59" t="s">
        <v>138</v>
      </c>
      <c r="B37" s="87" t="s">
        <v>852</v>
      </c>
      <c r="C37" s="82" t="s">
        <v>136</v>
      </c>
      <c r="D37" s="266" t="s">
        <v>216</v>
      </c>
      <c r="E37" s="151">
        <v>40497</v>
      </c>
      <c r="F37" s="151">
        <v>40490</v>
      </c>
      <c r="G37" s="84">
        <v>40</v>
      </c>
      <c r="H37" s="86" t="s">
        <v>853</v>
      </c>
      <c r="I37" s="61" t="s">
        <v>217</v>
      </c>
      <c r="J37" s="84" t="s">
        <v>854</v>
      </c>
      <c r="K37" s="84" t="s">
        <v>855</v>
      </c>
      <c r="L37" s="84" t="s">
        <v>211</v>
      </c>
      <c r="M37" s="78" t="s">
        <v>152</v>
      </c>
      <c r="O37" s="253" t="s">
        <v>1205</v>
      </c>
    </row>
    <row r="38" spans="1:15" s="4" customFormat="1" ht="39.9" customHeight="1" x14ac:dyDescent="0.2">
      <c r="A38" s="59" t="s">
        <v>138</v>
      </c>
      <c r="B38" s="87" t="s">
        <v>218</v>
      </c>
      <c r="C38" s="82" t="s">
        <v>856</v>
      </c>
      <c r="D38" s="266" t="s">
        <v>857</v>
      </c>
      <c r="E38" s="151">
        <v>41009</v>
      </c>
      <c r="F38" s="151">
        <v>41030</v>
      </c>
      <c r="G38" s="84">
        <v>51</v>
      </c>
      <c r="H38" s="86" t="s">
        <v>858</v>
      </c>
      <c r="I38" s="61" t="s">
        <v>219</v>
      </c>
      <c r="J38" s="84" t="s">
        <v>859</v>
      </c>
      <c r="K38" s="84" t="s">
        <v>860</v>
      </c>
      <c r="L38" s="84" t="s">
        <v>211</v>
      </c>
      <c r="M38" s="78" t="s">
        <v>155</v>
      </c>
      <c r="O38" s="253" t="s">
        <v>1206</v>
      </c>
    </row>
    <row r="39" spans="1:15" s="4" customFormat="1" ht="39.9" customHeight="1" x14ac:dyDescent="0.2">
      <c r="A39" s="59" t="s">
        <v>138</v>
      </c>
      <c r="B39" s="87" t="s">
        <v>861</v>
      </c>
      <c r="C39" s="82" t="s">
        <v>220</v>
      </c>
      <c r="D39" s="266" t="s">
        <v>862</v>
      </c>
      <c r="E39" s="151">
        <v>41012</v>
      </c>
      <c r="F39" s="151">
        <v>41030</v>
      </c>
      <c r="G39" s="84">
        <v>9</v>
      </c>
      <c r="H39" s="86" t="s">
        <v>863</v>
      </c>
      <c r="I39" s="61" t="s">
        <v>864</v>
      </c>
      <c r="J39" s="84" t="s">
        <v>865</v>
      </c>
      <c r="K39" s="84" t="s">
        <v>144</v>
      </c>
      <c r="L39" s="84" t="s">
        <v>211</v>
      </c>
      <c r="M39" s="84" t="s">
        <v>178</v>
      </c>
      <c r="O39" s="253" t="s">
        <v>1207</v>
      </c>
    </row>
    <row r="40" spans="1:15" s="4" customFormat="1" ht="39.9" customHeight="1" x14ac:dyDescent="0.2">
      <c r="A40" s="59" t="s">
        <v>138</v>
      </c>
      <c r="B40" s="87" t="s">
        <v>221</v>
      </c>
      <c r="C40" s="82" t="s">
        <v>136</v>
      </c>
      <c r="D40" s="266" t="s">
        <v>222</v>
      </c>
      <c r="E40" s="151">
        <v>41073</v>
      </c>
      <c r="F40" s="151">
        <v>41080</v>
      </c>
      <c r="G40" s="84">
        <v>13</v>
      </c>
      <c r="H40" s="86" t="s">
        <v>866</v>
      </c>
      <c r="I40" s="61" t="s">
        <v>867</v>
      </c>
      <c r="J40" s="84" t="s">
        <v>868</v>
      </c>
      <c r="K40" s="84" t="s">
        <v>869</v>
      </c>
      <c r="L40" s="84" t="s">
        <v>211</v>
      </c>
      <c r="M40" s="84" t="s">
        <v>178</v>
      </c>
      <c r="O40" s="253" t="s">
        <v>221</v>
      </c>
    </row>
    <row r="41" spans="1:15" s="4" customFormat="1" ht="39.9" customHeight="1" x14ac:dyDescent="0.2">
      <c r="A41" s="59" t="s">
        <v>138</v>
      </c>
      <c r="B41" s="87" t="s">
        <v>223</v>
      </c>
      <c r="C41" s="82" t="s">
        <v>136</v>
      </c>
      <c r="D41" s="266" t="s">
        <v>222</v>
      </c>
      <c r="E41" s="151">
        <v>41219</v>
      </c>
      <c r="F41" s="151">
        <v>41244</v>
      </c>
      <c r="G41" s="84">
        <v>15</v>
      </c>
      <c r="H41" s="86" t="s">
        <v>853</v>
      </c>
      <c r="I41" s="61" t="s">
        <v>224</v>
      </c>
      <c r="J41" s="84" t="s">
        <v>870</v>
      </c>
      <c r="K41" s="84" t="s">
        <v>225</v>
      </c>
      <c r="L41" s="84" t="s">
        <v>211</v>
      </c>
      <c r="M41" s="84" t="s">
        <v>178</v>
      </c>
      <c r="O41" s="253" t="s">
        <v>1208</v>
      </c>
    </row>
    <row r="42" spans="1:15" s="4" customFormat="1" ht="39.9" customHeight="1" x14ac:dyDescent="0.2">
      <c r="A42" s="59" t="s">
        <v>138</v>
      </c>
      <c r="B42" s="87" t="s">
        <v>226</v>
      </c>
      <c r="C42" s="82" t="s">
        <v>136</v>
      </c>
      <c r="D42" s="266" t="s">
        <v>227</v>
      </c>
      <c r="E42" s="151">
        <v>41627</v>
      </c>
      <c r="F42" s="151">
        <v>41628</v>
      </c>
      <c r="G42" s="154">
        <v>13</v>
      </c>
      <c r="H42" s="86" t="s">
        <v>871</v>
      </c>
      <c r="I42" s="61" t="s">
        <v>414</v>
      </c>
      <c r="J42" s="84" t="s">
        <v>872</v>
      </c>
      <c r="K42" s="84" t="s">
        <v>873</v>
      </c>
      <c r="L42" s="84" t="s">
        <v>211</v>
      </c>
      <c r="M42" s="84" t="s">
        <v>155</v>
      </c>
      <c r="O42" s="253" t="s">
        <v>1209</v>
      </c>
    </row>
    <row r="43" spans="1:15" s="4" customFormat="1" ht="39.9" customHeight="1" x14ac:dyDescent="0.2">
      <c r="A43" s="59" t="s">
        <v>138</v>
      </c>
      <c r="B43" s="87" t="s">
        <v>228</v>
      </c>
      <c r="C43" s="82" t="s">
        <v>136</v>
      </c>
      <c r="D43" s="266" t="s">
        <v>874</v>
      </c>
      <c r="E43" s="151">
        <v>41773</v>
      </c>
      <c r="F43" s="151">
        <v>41774</v>
      </c>
      <c r="G43" s="154">
        <v>51</v>
      </c>
      <c r="H43" s="86" t="s">
        <v>875</v>
      </c>
      <c r="I43" s="61" t="s">
        <v>415</v>
      </c>
      <c r="J43" s="84" t="s">
        <v>876</v>
      </c>
      <c r="K43" s="84" t="s">
        <v>877</v>
      </c>
      <c r="L43" s="84" t="s">
        <v>229</v>
      </c>
      <c r="M43" s="84" t="s">
        <v>163</v>
      </c>
      <c r="O43" s="253" t="s">
        <v>1210</v>
      </c>
    </row>
    <row r="44" spans="1:15" s="4" customFormat="1" ht="39.9" customHeight="1" x14ac:dyDescent="0.2">
      <c r="A44" s="59" t="s">
        <v>138</v>
      </c>
      <c r="B44" s="87" t="s">
        <v>878</v>
      </c>
      <c r="C44" s="82" t="s">
        <v>141</v>
      </c>
      <c r="D44" s="266" t="s">
        <v>879</v>
      </c>
      <c r="E44" s="151">
        <v>42564</v>
      </c>
      <c r="F44" s="151">
        <v>42658</v>
      </c>
      <c r="G44" s="154">
        <v>8</v>
      </c>
      <c r="H44" s="86" t="s">
        <v>880</v>
      </c>
      <c r="I44" s="61" t="s">
        <v>230</v>
      </c>
      <c r="J44" s="84" t="s">
        <v>881</v>
      </c>
      <c r="K44" s="84" t="s">
        <v>882</v>
      </c>
      <c r="L44" s="84" t="s">
        <v>211</v>
      </c>
      <c r="M44" s="84" t="s">
        <v>155</v>
      </c>
      <c r="O44" s="60" t="s">
        <v>878</v>
      </c>
    </row>
    <row r="45" spans="1:15" s="4" customFormat="1" ht="39.9" customHeight="1" x14ac:dyDescent="0.2">
      <c r="A45" s="59" t="s">
        <v>231</v>
      </c>
      <c r="B45" s="87" t="s">
        <v>232</v>
      </c>
      <c r="C45" s="82" t="s">
        <v>153</v>
      </c>
      <c r="D45" s="266" t="s">
        <v>233</v>
      </c>
      <c r="E45" s="151">
        <v>42823</v>
      </c>
      <c r="F45" s="151">
        <v>42842</v>
      </c>
      <c r="G45" s="154">
        <v>30</v>
      </c>
      <c r="H45" s="86" t="s">
        <v>883</v>
      </c>
      <c r="I45" s="61" t="s">
        <v>416</v>
      </c>
      <c r="J45" s="84" t="s">
        <v>884</v>
      </c>
      <c r="K45" s="84" t="s">
        <v>885</v>
      </c>
      <c r="L45" s="84" t="s">
        <v>211</v>
      </c>
      <c r="M45" s="84" t="s">
        <v>155</v>
      </c>
      <c r="O45" s="60" t="s">
        <v>1211</v>
      </c>
    </row>
    <row r="46" spans="1:15" s="4" customFormat="1" ht="39.9" customHeight="1" x14ac:dyDescent="0.2">
      <c r="A46" s="59" t="s">
        <v>231</v>
      </c>
      <c r="B46" s="87" t="s">
        <v>234</v>
      </c>
      <c r="C46" s="82" t="s">
        <v>136</v>
      </c>
      <c r="D46" s="266" t="s">
        <v>886</v>
      </c>
      <c r="E46" s="151">
        <v>42935</v>
      </c>
      <c r="F46" s="151">
        <v>42931</v>
      </c>
      <c r="G46" s="154">
        <v>18</v>
      </c>
      <c r="H46" s="86" t="s">
        <v>887</v>
      </c>
      <c r="I46" s="61" t="s">
        <v>417</v>
      </c>
      <c r="J46" s="84" t="s">
        <v>888</v>
      </c>
      <c r="K46" s="84" t="s">
        <v>889</v>
      </c>
      <c r="L46" s="84" t="s">
        <v>211</v>
      </c>
      <c r="M46" s="84" t="s">
        <v>155</v>
      </c>
      <c r="O46" s="60" t="s">
        <v>1212</v>
      </c>
    </row>
    <row r="47" spans="1:15" s="4" customFormat="1" ht="39.9" customHeight="1" x14ac:dyDescent="0.2">
      <c r="A47" s="59" t="s">
        <v>231</v>
      </c>
      <c r="B47" s="87" t="s">
        <v>235</v>
      </c>
      <c r="C47" s="82" t="s">
        <v>136</v>
      </c>
      <c r="D47" s="266" t="s">
        <v>703</v>
      </c>
      <c r="E47" s="151">
        <v>43556</v>
      </c>
      <c r="F47" s="151">
        <v>43556</v>
      </c>
      <c r="G47" s="154">
        <v>11</v>
      </c>
      <c r="H47" s="86" t="s">
        <v>890</v>
      </c>
      <c r="I47" s="61" t="s">
        <v>418</v>
      </c>
      <c r="J47" s="84" t="s">
        <v>891</v>
      </c>
      <c r="K47" s="84" t="s">
        <v>892</v>
      </c>
      <c r="L47" s="84" t="s">
        <v>229</v>
      </c>
      <c r="M47" s="84" t="s">
        <v>163</v>
      </c>
      <c r="O47" s="60"/>
    </row>
    <row r="48" spans="1:15" s="4" customFormat="1" ht="39.9" customHeight="1" x14ac:dyDescent="0.2">
      <c r="A48" s="59" t="s">
        <v>138</v>
      </c>
      <c r="B48" s="87" t="s">
        <v>236</v>
      </c>
      <c r="C48" s="82" t="s">
        <v>136</v>
      </c>
      <c r="D48" s="266" t="s">
        <v>419</v>
      </c>
      <c r="E48" s="151">
        <v>41579</v>
      </c>
      <c r="F48" s="151">
        <v>41579</v>
      </c>
      <c r="G48" s="84">
        <v>16</v>
      </c>
      <c r="H48" s="86" t="s">
        <v>893</v>
      </c>
      <c r="I48" s="61" t="s">
        <v>420</v>
      </c>
      <c r="J48" s="129" t="s">
        <v>894</v>
      </c>
      <c r="K48" s="112" t="s">
        <v>237</v>
      </c>
      <c r="L48" s="84" t="s">
        <v>238</v>
      </c>
      <c r="M48" s="78" t="s">
        <v>155</v>
      </c>
      <c r="N48" s="254" t="s">
        <v>1213</v>
      </c>
      <c r="O48" s="255" t="s">
        <v>1214</v>
      </c>
    </row>
    <row r="49" spans="1:15" s="4" customFormat="1" ht="39.9" customHeight="1" x14ac:dyDescent="0.2">
      <c r="A49" s="59" t="s">
        <v>138</v>
      </c>
      <c r="B49" s="87" t="s">
        <v>239</v>
      </c>
      <c r="C49" s="82" t="s">
        <v>200</v>
      </c>
      <c r="D49" s="266" t="s">
        <v>201</v>
      </c>
      <c r="E49" s="151">
        <v>39898</v>
      </c>
      <c r="F49" s="151">
        <v>39134</v>
      </c>
      <c r="G49" s="84">
        <v>5</v>
      </c>
      <c r="H49" s="86" t="s">
        <v>895</v>
      </c>
      <c r="I49" s="61" t="s">
        <v>240</v>
      </c>
      <c r="J49" s="84" t="s">
        <v>896</v>
      </c>
      <c r="K49" s="84" t="s">
        <v>241</v>
      </c>
      <c r="L49" s="84" t="s">
        <v>242</v>
      </c>
      <c r="M49" s="78" t="s">
        <v>155</v>
      </c>
      <c r="O49" s="253" t="s">
        <v>1215</v>
      </c>
    </row>
    <row r="50" spans="1:15" s="4" customFormat="1" ht="39.75" customHeight="1" x14ac:dyDescent="0.2">
      <c r="A50" s="59" t="s">
        <v>138</v>
      </c>
      <c r="B50" s="87" t="s">
        <v>243</v>
      </c>
      <c r="C50" s="82" t="s">
        <v>150</v>
      </c>
      <c r="D50" s="268" t="s">
        <v>421</v>
      </c>
      <c r="E50" s="151">
        <v>41207</v>
      </c>
      <c r="F50" s="151">
        <v>41214</v>
      </c>
      <c r="G50" s="84">
        <v>11</v>
      </c>
      <c r="H50" s="86" t="s">
        <v>244</v>
      </c>
      <c r="I50" s="61" t="s">
        <v>897</v>
      </c>
      <c r="J50" s="84" t="s">
        <v>245</v>
      </c>
      <c r="K50" s="84" t="s">
        <v>246</v>
      </c>
      <c r="L50" s="84" t="s">
        <v>242</v>
      </c>
      <c r="M50" s="84" t="s">
        <v>178</v>
      </c>
      <c r="O50" s="253" t="s">
        <v>243</v>
      </c>
    </row>
    <row r="51" spans="1:15" s="4" customFormat="1" ht="39.9" customHeight="1" x14ac:dyDescent="0.2">
      <c r="A51" s="59" t="s">
        <v>138</v>
      </c>
      <c r="B51" s="87" t="s">
        <v>247</v>
      </c>
      <c r="C51" s="82" t="s">
        <v>141</v>
      </c>
      <c r="D51" s="266" t="s">
        <v>898</v>
      </c>
      <c r="E51" s="151">
        <v>43922</v>
      </c>
      <c r="F51" s="151">
        <v>43922</v>
      </c>
      <c r="G51" s="203">
        <v>15</v>
      </c>
      <c r="H51" s="86" t="s">
        <v>248</v>
      </c>
      <c r="I51" s="61" t="s">
        <v>899</v>
      </c>
      <c r="J51" s="84" t="s">
        <v>249</v>
      </c>
      <c r="K51" s="84" t="s">
        <v>144</v>
      </c>
      <c r="L51" s="84" t="s">
        <v>242</v>
      </c>
      <c r="M51" s="84" t="s">
        <v>178</v>
      </c>
      <c r="N51" s="4" t="s">
        <v>1216</v>
      </c>
      <c r="O51" s="253" t="s">
        <v>247</v>
      </c>
    </row>
    <row r="52" spans="1:15" s="4" customFormat="1" ht="24.75" customHeight="1" x14ac:dyDescent="0.2">
      <c r="A52" s="113"/>
      <c r="B52" s="114" t="s">
        <v>250</v>
      </c>
      <c r="C52" s="115"/>
      <c r="D52" s="116">
        <f>SUM(D53:D54)</f>
        <v>20</v>
      </c>
      <c r="E52" s="111" t="s">
        <v>251</v>
      </c>
      <c r="F52" s="117"/>
      <c r="G52" s="155">
        <f>SUM(G32:G51)</f>
        <v>402</v>
      </c>
      <c r="H52" s="96"/>
      <c r="I52" s="97"/>
      <c r="J52" s="98"/>
      <c r="K52" s="98"/>
      <c r="L52" s="98"/>
      <c r="M52" s="99"/>
      <c r="O52" s="252"/>
    </row>
    <row r="53" spans="1:15" s="4" customFormat="1" ht="31.5" customHeight="1" x14ac:dyDescent="0.2">
      <c r="A53" s="113"/>
      <c r="B53" s="100" t="s">
        <v>208</v>
      </c>
      <c r="C53" s="101"/>
      <c r="D53" s="102">
        <f>COUNTIF(M32:M51,B53)</f>
        <v>1</v>
      </c>
      <c r="E53" s="103" t="s">
        <v>251</v>
      </c>
      <c r="F53" s="104"/>
      <c r="G53" s="153">
        <f>SUMIF(M32:M51,B53,G32:G51)</f>
        <v>40</v>
      </c>
      <c r="H53" s="96"/>
      <c r="I53" s="97"/>
      <c r="J53" s="98"/>
      <c r="K53" s="98"/>
      <c r="L53" s="98"/>
      <c r="M53" s="99"/>
      <c r="O53" s="252"/>
    </row>
    <row r="54" spans="1:15" s="4" customFormat="1" ht="31.5" customHeight="1" x14ac:dyDescent="0.2">
      <c r="A54" s="113"/>
      <c r="B54" s="108" t="s">
        <v>209</v>
      </c>
      <c r="C54" s="109"/>
      <c r="D54" s="110">
        <f>COUNTIF(M32:M51,B54)</f>
        <v>19</v>
      </c>
      <c r="E54" s="111" t="s">
        <v>251</v>
      </c>
      <c r="F54" s="111"/>
      <c r="G54" s="152">
        <f>SUMIF(M32:M51,B54,G32:G51)</f>
        <v>362</v>
      </c>
      <c r="H54" s="96"/>
      <c r="I54" s="97"/>
      <c r="J54" s="98"/>
      <c r="K54" s="98"/>
      <c r="L54" s="98"/>
      <c r="M54" s="99"/>
      <c r="O54" s="252"/>
    </row>
    <row r="55" spans="1:15" s="4" customFormat="1" ht="39.9" customHeight="1" x14ac:dyDescent="0.2">
      <c r="A55" s="118" t="s">
        <v>900</v>
      </c>
      <c r="B55" s="89" t="s">
        <v>1340</v>
      </c>
      <c r="C55" s="82" t="s">
        <v>136</v>
      </c>
      <c r="D55" s="266" t="s">
        <v>1341</v>
      </c>
      <c r="E55" s="151">
        <v>45708</v>
      </c>
      <c r="F55" s="151">
        <v>45717</v>
      </c>
      <c r="G55" s="84">
        <v>48</v>
      </c>
      <c r="H55" s="86" t="s">
        <v>901</v>
      </c>
      <c r="I55" s="81" t="s">
        <v>252</v>
      </c>
      <c r="J55" s="84" t="s">
        <v>902</v>
      </c>
      <c r="K55" s="84" t="s">
        <v>903</v>
      </c>
      <c r="L55" s="84" t="s">
        <v>253</v>
      </c>
      <c r="M55" s="78" t="s">
        <v>152</v>
      </c>
      <c r="N55" s="4" t="s">
        <v>1217</v>
      </c>
      <c r="O55" s="256" t="s">
        <v>1176</v>
      </c>
    </row>
    <row r="56" spans="1:15" s="4" customFormat="1" ht="39.9" customHeight="1" x14ac:dyDescent="0.2">
      <c r="A56" s="118" t="s">
        <v>900</v>
      </c>
      <c r="B56" s="89" t="s">
        <v>254</v>
      </c>
      <c r="C56" s="82" t="s">
        <v>136</v>
      </c>
      <c r="D56" s="266" t="s">
        <v>904</v>
      </c>
      <c r="E56" s="151">
        <v>38302</v>
      </c>
      <c r="F56" s="151">
        <v>38442</v>
      </c>
      <c r="G56" s="84">
        <v>60</v>
      </c>
      <c r="H56" s="86" t="s">
        <v>905</v>
      </c>
      <c r="I56" s="61" t="s">
        <v>422</v>
      </c>
      <c r="J56" s="84" t="s">
        <v>906</v>
      </c>
      <c r="K56" s="84" t="s">
        <v>907</v>
      </c>
      <c r="L56" s="84" t="s">
        <v>253</v>
      </c>
      <c r="M56" s="78" t="s">
        <v>152</v>
      </c>
      <c r="O56" s="256" t="s">
        <v>1175</v>
      </c>
    </row>
    <row r="57" spans="1:15" s="4" customFormat="1" ht="39.9" customHeight="1" x14ac:dyDescent="0.2">
      <c r="A57" s="118" t="s">
        <v>900</v>
      </c>
      <c r="B57" s="89" t="s">
        <v>255</v>
      </c>
      <c r="C57" s="82" t="s">
        <v>150</v>
      </c>
      <c r="D57" s="266" t="s">
        <v>256</v>
      </c>
      <c r="E57" s="151">
        <v>39576</v>
      </c>
      <c r="F57" s="151">
        <v>39592</v>
      </c>
      <c r="G57" s="84">
        <v>28</v>
      </c>
      <c r="H57" s="86" t="s">
        <v>908</v>
      </c>
      <c r="I57" s="81" t="s">
        <v>257</v>
      </c>
      <c r="J57" s="84" t="s">
        <v>909</v>
      </c>
      <c r="K57" s="84" t="s">
        <v>910</v>
      </c>
      <c r="L57" s="84" t="s">
        <v>253</v>
      </c>
      <c r="M57" s="78" t="s">
        <v>155</v>
      </c>
      <c r="O57" s="256" t="s">
        <v>1218</v>
      </c>
    </row>
    <row r="58" spans="1:15" s="4" customFormat="1" ht="39.9" customHeight="1" x14ac:dyDescent="0.2">
      <c r="A58" s="118" t="s">
        <v>900</v>
      </c>
      <c r="B58" s="89" t="s">
        <v>258</v>
      </c>
      <c r="C58" s="82" t="s">
        <v>150</v>
      </c>
      <c r="D58" s="266" t="s">
        <v>259</v>
      </c>
      <c r="E58" s="151">
        <v>39016</v>
      </c>
      <c r="F58" s="151">
        <v>37773</v>
      </c>
      <c r="G58" s="84">
        <v>20</v>
      </c>
      <c r="H58" s="86" t="s">
        <v>912</v>
      </c>
      <c r="I58" s="81" t="s">
        <v>423</v>
      </c>
      <c r="J58" s="84" t="s">
        <v>913</v>
      </c>
      <c r="K58" s="84" t="s">
        <v>914</v>
      </c>
      <c r="L58" s="84" t="s">
        <v>253</v>
      </c>
      <c r="M58" s="84" t="s">
        <v>155</v>
      </c>
      <c r="O58" s="256" t="s">
        <v>1219</v>
      </c>
    </row>
    <row r="59" spans="1:15" s="4" customFormat="1" ht="39.9" customHeight="1" x14ac:dyDescent="0.2">
      <c r="A59" s="118" t="s">
        <v>900</v>
      </c>
      <c r="B59" s="89" t="s">
        <v>260</v>
      </c>
      <c r="C59" s="82" t="s">
        <v>261</v>
      </c>
      <c r="D59" s="269" t="s">
        <v>262</v>
      </c>
      <c r="E59" s="151">
        <v>39016</v>
      </c>
      <c r="F59" s="151">
        <v>38261</v>
      </c>
      <c r="G59" s="84">
        <v>11</v>
      </c>
      <c r="H59" s="86" t="s">
        <v>915</v>
      </c>
      <c r="I59" s="81" t="s">
        <v>424</v>
      </c>
      <c r="J59" s="84" t="s">
        <v>916</v>
      </c>
      <c r="K59" s="84" t="s">
        <v>917</v>
      </c>
      <c r="L59" s="84" t="s">
        <v>253</v>
      </c>
      <c r="M59" s="84" t="s">
        <v>155</v>
      </c>
      <c r="O59" s="256" t="s">
        <v>1220</v>
      </c>
    </row>
    <row r="60" spans="1:15" s="4" customFormat="1" ht="39.9" customHeight="1" x14ac:dyDescent="0.2">
      <c r="A60" s="118" t="s">
        <v>900</v>
      </c>
      <c r="B60" s="89" t="s">
        <v>263</v>
      </c>
      <c r="C60" s="82" t="s">
        <v>156</v>
      </c>
      <c r="D60" s="266" t="s">
        <v>918</v>
      </c>
      <c r="E60" s="151">
        <v>40563</v>
      </c>
      <c r="F60" s="151">
        <v>40575</v>
      </c>
      <c r="G60" s="84">
        <v>7</v>
      </c>
      <c r="H60" s="86" t="s">
        <v>919</v>
      </c>
      <c r="I60" s="81" t="s">
        <v>425</v>
      </c>
      <c r="J60" s="84" t="s">
        <v>920</v>
      </c>
      <c r="K60" s="84" t="s">
        <v>921</v>
      </c>
      <c r="L60" s="84" t="s">
        <v>253</v>
      </c>
      <c r="M60" s="84" t="s">
        <v>155</v>
      </c>
      <c r="O60" s="256" t="s">
        <v>1221</v>
      </c>
    </row>
    <row r="61" spans="1:15" s="4" customFormat="1" ht="39.9" customHeight="1" x14ac:dyDescent="0.2">
      <c r="A61" s="118" t="s">
        <v>900</v>
      </c>
      <c r="B61" s="89" t="s">
        <v>264</v>
      </c>
      <c r="C61" s="200" t="s">
        <v>183</v>
      </c>
      <c r="D61" s="267" t="s">
        <v>1347</v>
      </c>
      <c r="E61" s="151">
        <v>45834</v>
      </c>
      <c r="F61" s="151">
        <v>45839</v>
      </c>
      <c r="G61" s="84">
        <v>12</v>
      </c>
      <c r="H61" s="86" t="s">
        <v>922</v>
      </c>
      <c r="I61" s="81" t="s">
        <v>426</v>
      </c>
      <c r="J61" s="84" t="s">
        <v>923</v>
      </c>
      <c r="K61" s="84" t="s">
        <v>215</v>
      </c>
      <c r="L61" s="84" t="s">
        <v>253</v>
      </c>
      <c r="M61" s="84" t="s">
        <v>155</v>
      </c>
      <c r="O61" s="256" t="s">
        <v>1222</v>
      </c>
    </row>
    <row r="62" spans="1:15" s="4" customFormat="1" ht="39.9" customHeight="1" x14ac:dyDescent="0.2">
      <c r="A62" s="118" t="s">
        <v>900</v>
      </c>
      <c r="B62" s="89" t="s">
        <v>265</v>
      </c>
      <c r="C62" s="82" t="s">
        <v>156</v>
      </c>
      <c r="D62" s="266" t="s">
        <v>266</v>
      </c>
      <c r="E62" s="151">
        <v>40634</v>
      </c>
      <c r="F62" s="151">
        <v>40634</v>
      </c>
      <c r="G62" s="84">
        <v>54</v>
      </c>
      <c r="H62" s="86" t="s">
        <v>924</v>
      </c>
      <c r="I62" s="81" t="s">
        <v>427</v>
      </c>
      <c r="J62" s="84" t="s">
        <v>925</v>
      </c>
      <c r="K62" s="84" t="s">
        <v>926</v>
      </c>
      <c r="L62" s="84" t="s">
        <v>253</v>
      </c>
      <c r="M62" s="84" t="s">
        <v>155</v>
      </c>
      <c r="O62" s="256" t="s">
        <v>1223</v>
      </c>
    </row>
    <row r="63" spans="1:15" s="4" customFormat="1" ht="39.9" customHeight="1" x14ac:dyDescent="0.2">
      <c r="A63" s="118" t="s">
        <v>900</v>
      </c>
      <c r="B63" s="89" t="s">
        <v>267</v>
      </c>
      <c r="C63" s="82" t="s">
        <v>136</v>
      </c>
      <c r="D63" s="266" t="s">
        <v>927</v>
      </c>
      <c r="E63" s="151">
        <v>40711</v>
      </c>
      <c r="F63" s="151">
        <v>40817</v>
      </c>
      <c r="G63" s="84">
        <v>17</v>
      </c>
      <c r="H63" s="86" t="s">
        <v>912</v>
      </c>
      <c r="I63" s="81" t="s">
        <v>428</v>
      </c>
      <c r="J63" s="84" t="s">
        <v>928</v>
      </c>
      <c r="K63" s="84" t="s">
        <v>929</v>
      </c>
      <c r="L63" s="84" t="s">
        <v>253</v>
      </c>
      <c r="M63" s="84" t="s">
        <v>155</v>
      </c>
      <c r="O63" s="257" t="s">
        <v>1224</v>
      </c>
    </row>
    <row r="64" spans="1:15" s="4" customFormat="1" ht="39.9" customHeight="1" x14ac:dyDescent="0.2">
      <c r="A64" s="118" t="s">
        <v>900</v>
      </c>
      <c r="B64" s="89" t="s">
        <v>268</v>
      </c>
      <c r="C64" s="82" t="s">
        <v>141</v>
      </c>
      <c r="D64" s="266" t="s">
        <v>269</v>
      </c>
      <c r="E64" s="151">
        <v>40817</v>
      </c>
      <c r="F64" s="151">
        <v>40848</v>
      </c>
      <c r="G64" s="84">
        <v>20</v>
      </c>
      <c r="H64" s="86" t="s">
        <v>930</v>
      </c>
      <c r="I64" s="61" t="s">
        <v>429</v>
      </c>
      <c r="J64" s="84" t="s">
        <v>931</v>
      </c>
      <c r="K64" s="84" t="s">
        <v>932</v>
      </c>
      <c r="L64" s="84" t="s">
        <v>253</v>
      </c>
      <c r="M64" s="84" t="s">
        <v>155</v>
      </c>
      <c r="O64" s="256" t="s">
        <v>1225</v>
      </c>
    </row>
    <row r="65" spans="1:15" s="4" customFormat="1" ht="39.9" customHeight="1" x14ac:dyDescent="0.2">
      <c r="A65" s="118" t="s">
        <v>900</v>
      </c>
      <c r="B65" s="89" t="s">
        <v>270</v>
      </c>
      <c r="C65" s="200" t="s">
        <v>183</v>
      </c>
      <c r="D65" s="267" t="s">
        <v>1347</v>
      </c>
      <c r="E65" s="151">
        <v>45834</v>
      </c>
      <c r="F65" s="151">
        <v>45839</v>
      </c>
      <c r="G65" s="84">
        <v>16</v>
      </c>
      <c r="H65" s="86" t="s">
        <v>933</v>
      </c>
      <c r="I65" s="61" t="s">
        <v>430</v>
      </c>
      <c r="J65" s="84" t="s">
        <v>934</v>
      </c>
      <c r="K65" s="84" t="s">
        <v>917</v>
      </c>
      <c r="L65" s="84" t="s">
        <v>253</v>
      </c>
      <c r="M65" s="84" t="s">
        <v>155</v>
      </c>
      <c r="O65" s="256" t="s">
        <v>1226</v>
      </c>
    </row>
    <row r="66" spans="1:15" s="4" customFormat="1" ht="39.9" customHeight="1" x14ac:dyDescent="0.2">
      <c r="A66" s="285" t="s">
        <v>900</v>
      </c>
      <c r="B66" s="286" t="s">
        <v>271</v>
      </c>
      <c r="C66" s="119" t="s">
        <v>200</v>
      </c>
      <c r="D66" s="270" t="s">
        <v>272</v>
      </c>
      <c r="E66" s="156">
        <v>41206</v>
      </c>
      <c r="F66" s="156">
        <v>41235</v>
      </c>
      <c r="G66" s="122">
        <v>9</v>
      </c>
      <c r="H66" s="120" t="s">
        <v>911</v>
      </c>
      <c r="I66" s="121" t="s">
        <v>431</v>
      </c>
      <c r="J66" s="122" t="s">
        <v>935</v>
      </c>
      <c r="K66" s="122" t="s">
        <v>936</v>
      </c>
      <c r="L66" s="122" t="s">
        <v>253</v>
      </c>
      <c r="M66" s="122" t="s">
        <v>155</v>
      </c>
      <c r="O66" s="256" t="s">
        <v>1227</v>
      </c>
    </row>
    <row r="67" spans="1:15" s="4" customFormat="1" ht="39.9" customHeight="1" x14ac:dyDescent="0.2">
      <c r="A67" s="118" t="s">
        <v>900</v>
      </c>
      <c r="B67" s="89" t="s">
        <v>273</v>
      </c>
      <c r="C67" s="82" t="s">
        <v>274</v>
      </c>
      <c r="D67" s="266" t="s">
        <v>275</v>
      </c>
      <c r="E67" s="151">
        <v>41407</v>
      </c>
      <c r="F67" s="151">
        <v>41426</v>
      </c>
      <c r="G67" s="84">
        <v>15</v>
      </c>
      <c r="H67" s="86" t="s">
        <v>937</v>
      </c>
      <c r="I67" s="61" t="s">
        <v>432</v>
      </c>
      <c r="J67" s="84" t="s">
        <v>938</v>
      </c>
      <c r="K67" s="84" t="s">
        <v>939</v>
      </c>
      <c r="L67" s="84" t="s">
        <v>253</v>
      </c>
      <c r="M67" s="84" t="s">
        <v>155</v>
      </c>
      <c r="O67" s="258" t="s">
        <v>1228</v>
      </c>
    </row>
    <row r="68" spans="1:15" s="4" customFormat="1" ht="39.9" customHeight="1" x14ac:dyDescent="0.2">
      <c r="A68" s="118" t="s">
        <v>900</v>
      </c>
      <c r="B68" s="89" t="s">
        <v>276</v>
      </c>
      <c r="C68" s="82" t="s">
        <v>277</v>
      </c>
      <c r="D68" s="266" t="s">
        <v>278</v>
      </c>
      <c r="E68" s="151">
        <v>41558</v>
      </c>
      <c r="F68" s="151">
        <v>41594</v>
      </c>
      <c r="G68" s="203">
        <v>25</v>
      </c>
      <c r="H68" s="86" t="s">
        <v>937</v>
      </c>
      <c r="I68" s="87" t="s">
        <v>433</v>
      </c>
      <c r="J68" s="84" t="s">
        <v>940</v>
      </c>
      <c r="K68" s="84" t="s">
        <v>940</v>
      </c>
      <c r="L68" s="84" t="s">
        <v>253</v>
      </c>
      <c r="M68" s="84" t="s">
        <v>155</v>
      </c>
      <c r="O68" s="256" t="s">
        <v>1229</v>
      </c>
    </row>
    <row r="69" spans="1:15" s="4" customFormat="1" ht="39.9" customHeight="1" x14ac:dyDescent="0.2">
      <c r="A69" s="118" t="s">
        <v>900</v>
      </c>
      <c r="B69" s="89" t="s">
        <v>941</v>
      </c>
      <c r="C69" s="82" t="s">
        <v>136</v>
      </c>
      <c r="D69" s="266" t="s">
        <v>279</v>
      </c>
      <c r="E69" s="151">
        <v>42061</v>
      </c>
      <c r="F69" s="151">
        <v>42064</v>
      </c>
      <c r="G69" s="203">
        <v>40</v>
      </c>
      <c r="H69" s="86" t="s">
        <v>942</v>
      </c>
      <c r="I69" s="61" t="s">
        <v>434</v>
      </c>
      <c r="J69" s="84" t="s">
        <v>943</v>
      </c>
      <c r="K69" s="84" t="s">
        <v>944</v>
      </c>
      <c r="L69" s="84" t="s">
        <v>253</v>
      </c>
      <c r="M69" s="84" t="s">
        <v>155</v>
      </c>
      <c r="O69" s="256" t="s">
        <v>1230</v>
      </c>
    </row>
    <row r="70" spans="1:15" s="4" customFormat="1" ht="39.9" customHeight="1" x14ac:dyDescent="0.2">
      <c r="A70" s="118" t="s">
        <v>900</v>
      </c>
      <c r="B70" s="89" t="s">
        <v>280</v>
      </c>
      <c r="C70" s="82" t="s">
        <v>141</v>
      </c>
      <c r="D70" s="266" t="s">
        <v>946</v>
      </c>
      <c r="E70" s="151">
        <v>42191</v>
      </c>
      <c r="F70" s="151">
        <v>38838</v>
      </c>
      <c r="G70" s="203">
        <v>9</v>
      </c>
      <c r="H70" s="86" t="s">
        <v>922</v>
      </c>
      <c r="I70" s="61" t="s">
        <v>435</v>
      </c>
      <c r="J70" s="84" t="s">
        <v>947</v>
      </c>
      <c r="K70" s="84" t="s">
        <v>947</v>
      </c>
      <c r="L70" s="84" t="s">
        <v>253</v>
      </c>
      <c r="M70" s="84" t="s">
        <v>163</v>
      </c>
      <c r="O70" s="259" t="s">
        <v>1231</v>
      </c>
    </row>
    <row r="71" spans="1:15" s="4" customFormat="1" ht="39.9" customHeight="1" x14ac:dyDescent="0.2">
      <c r="A71" s="118" t="s">
        <v>900</v>
      </c>
      <c r="B71" s="89" t="s">
        <v>281</v>
      </c>
      <c r="C71" s="82" t="s">
        <v>141</v>
      </c>
      <c r="D71" s="266" t="s">
        <v>946</v>
      </c>
      <c r="E71" s="151">
        <v>42191</v>
      </c>
      <c r="F71" s="151">
        <v>38838</v>
      </c>
      <c r="G71" s="203">
        <v>20</v>
      </c>
      <c r="H71" s="86" t="s">
        <v>948</v>
      </c>
      <c r="I71" s="61" t="s">
        <v>436</v>
      </c>
      <c r="J71" s="84" t="s">
        <v>949</v>
      </c>
      <c r="K71" s="84" t="s">
        <v>949</v>
      </c>
      <c r="L71" s="84" t="s">
        <v>253</v>
      </c>
      <c r="M71" s="84" t="s">
        <v>163</v>
      </c>
      <c r="O71" s="259" t="s">
        <v>1232</v>
      </c>
    </row>
    <row r="72" spans="1:15" s="4" customFormat="1" ht="39.9" customHeight="1" x14ac:dyDescent="0.2">
      <c r="A72" s="118" t="s">
        <v>900</v>
      </c>
      <c r="B72" s="89" t="s">
        <v>282</v>
      </c>
      <c r="C72" s="82"/>
      <c r="D72" s="266"/>
      <c r="E72" s="151">
        <v>42517</v>
      </c>
      <c r="F72" s="151">
        <v>38534</v>
      </c>
      <c r="G72" s="84">
        <v>50</v>
      </c>
      <c r="H72" s="86" t="s">
        <v>950</v>
      </c>
      <c r="I72" s="61" t="s">
        <v>437</v>
      </c>
      <c r="J72" s="84" t="s">
        <v>951</v>
      </c>
      <c r="K72" s="84" t="s">
        <v>952</v>
      </c>
      <c r="L72" s="84" t="s">
        <v>253</v>
      </c>
      <c r="M72" s="84" t="s">
        <v>155</v>
      </c>
      <c r="O72" s="259" t="s">
        <v>1233</v>
      </c>
    </row>
    <row r="73" spans="1:15" s="4" customFormat="1" ht="39.9" customHeight="1" x14ac:dyDescent="0.2">
      <c r="A73" s="118" t="s">
        <v>900</v>
      </c>
      <c r="B73" s="89" t="s">
        <v>956</v>
      </c>
      <c r="C73" s="82" t="s">
        <v>143</v>
      </c>
      <c r="D73" s="266" t="s">
        <v>283</v>
      </c>
      <c r="E73" s="151">
        <v>42366</v>
      </c>
      <c r="F73" s="151">
        <v>42366</v>
      </c>
      <c r="G73" s="84">
        <v>46</v>
      </c>
      <c r="H73" s="123" t="s">
        <v>957</v>
      </c>
      <c r="I73" s="124" t="s">
        <v>438</v>
      </c>
      <c r="J73" s="125" t="s">
        <v>958</v>
      </c>
      <c r="K73" s="84" t="s">
        <v>959</v>
      </c>
      <c r="L73" s="84" t="s">
        <v>253</v>
      </c>
      <c r="M73" s="84" t="s">
        <v>155</v>
      </c>
      <c r="O73" s="256" t="s">
        <v>1234</v>
      </c>
    </row>
    <row r="74" spans="1:15" s="4" customFormat="1" ht="39.9" customHeight="1" x14ac:dyDescent="0.2">
      <c r="A74" s="118" t="s">
        <v>900</v>
      </c>
      <c r="B74" s="89" t="s">
        <v>672</v>
      </c>
      <c r="C74" s="79" t="s">
        <v>159</v>
      </c>
      <c r="D74" s="266" t="s">
        <v>960</v>
      </c>
      <c r="E74" s="151">
        <v>43396</v>
      </c>
      <c r="F74" s="151">
        <v>43405</v>
      </c>
      <c r="G74" s="84">
        <v>7</v>
      </c>
      <c r="H74" s="86" t="s">
        <v>961</v>
      </c>
      <c r="I74" s="61" t="s">
        <v>439</v>
      </c>
      <c r="J74" s="84" t="s">
        <v>962</v>
      </c>
      <c r="K74" s="84" t="s">
        <v>963</v>
      </c>
      <c r="L74" s="84" t="s">
        <v>253</v>
      </c>
      <c r="M74" s="84" t="s">
        <v>155</v>
      </c>
      <c r="O74" s="60" t="s">
        <v>1235</v>
      </c>
    </row>
    <row r="75" spans="1:15" s="4" customFormat="1" ht="39.9" customHeight="1" x14ac:dyDescent="0.2">
      <c r="A75" s="118" t="s">
        <v>900</v>
      </c>
      <c r="B75" s="126" t="s">
        <v>284</v>
      </c>
      <c r="C75" s="82" t="s">
        <v>141</v>
      </c>
      <c r="D75" s="266" t="s">
        <v>269</v>
      </c>
      <c r="E75" s="151">
        <v>42823</v>
      </c>
      <c r="F75" s="151">
        <v>42826</v>
      </c>
      <c r="G75" s="84">
        <v>18</v>
      </c>
      <c r="H75" s="86" t="s">
        <v>964</v>
      </c>
      <c r="I75" s="61" t="s">
        <v>440</v>
      </c>
      <c r="J75" s="84" t="s">
        <v>965</v>
      </c>
      <c r="K75" s="84" t="s">
        <v>966</v>
      </c>
      <c r="L75" s="84" t="s">
        <v>253</v>
      </c>
      <c r="M75" s="84" t="s">
        <v>155</v>
      </c>
      <c r="O75" s="60" t="s">
        <v>1236</v>
      </c>
    </row>
    <row r="76" spans="1:15" s="4" customFormat="1" ht="39.9" customHeight="1" x14ac:dyDescent="0.2">
      <c r="A76" s="118" t="s">
        <v>900</v>
      </c>
      <c r="B76" s="89" t="s">
        <v>285</v>
      </c>
      <c r="C76" s="82" t="s">
        <v>286</v>
      </c>
      <c r="D76" s="266" t="s">
        <v>272</v>
      </c>
      <c r="E76" s="151">
        <v>42804</v>
      </c>
      <c r="F76" s="151">
        <v>42826</v>
      </c>
      <c r="G76" s="84">
        <v>56</v>
      </c>
      <c r="H76" s="86" t="s">
        <v>967</v>
      </c>
      <c r="I76" s="61" t="s">
        <v>441</v>
      </c>
      <c r="J76" s="84" t="s">
        <v>968</v>
      </c>
      <c r="K76" s="84" t="s">
        <v>969</v>
      </c>
      <c r="L76" s="84" t="s">
        <v>253</v>
      </c>
      <c r="M76" s="84" t="s">
        <v>155</v>
      </c>
      <c r="O76" s="60"/>
    </row>
    <row r="77" spans="1:15" s="4" customFormat="1" ht="68.25" customHeight="1" x14ac:dyDescent="0.2">
      <c r="A77" s="118" t="s">
        <v>900</v>
      </c>
      <c r="B77" s="89" t="s">
        <v>768</v>
      </c>
      <c r="C77" s="82" t="s">
        <v>286</v>
      </c>
      <c r="D77" s="266" t="s">
        <v>769</v>
      </c>
      <c r="E77" s="151">
        <v>44894</v>
      </c>
      <c r="F77" s="151">
        <v>44896</v>
      </c>
      <c r="G77" s="84">
        <v>13</v>
      </c>
      <c r="H77" s="86" t="s">
        <v>970</v>
      </c>
      <c r="I77" s="87" t="s">
        <v>770</v>
      </c>
      <c r="J77" s="84" t="s">
        <v>971</v>
      </c>
      <c r="K77" s="84" t="s">
        <v>972</v>
      </c>
      <c r="L77" s="84" t="s">
        <v>253</v>
      </c>
      <c r="M77" s="84" t="s">
        <v>155</v>
      </c>
      <c r="O77" s="256"/>
    </row>
    <row r="78" spans="1:15" s="4" customFormat="1" ht="66" customHeight="1" x14ac:dyDescent="0.2">
      <c r="A78" s="118" t="s">
        <v>900</v>
      </c>
      <c r="B78" s="89" t="s">
        <v>771</v>
      </c>
      <c r="C78" s="82" t="s">
        <v>286</v>
      </c>
      <c r="D78" s="266" t="s">
        <v>769</v>
      </c>
      <c r="E78" s="151">
        <v>44894</v>
      </c>
      <c r="F78" s="151">
        <v>44896</v>
      </c>
      <c r="G78" s="84">
        <v>12</v>
      </c>
      <c r="H78" s="86" t="s">
        <v>970</v>
      </c>
      <c r="I78" s="87" t="s">
        <v>772</v>
      </c>
      <c r="J78" s="84" t="s">
        <v>973</v>
      </c>
      <c r="K78" s="84" t="s">
        <v>972</v>
      </c>
      <c r="L78" s="84" t="s">
        <v>253</v>
      </c>
      <c r="M78" s="84" t="s">
        <v>155</v>
      </c>
      <c r="O78" s="256"/>
    </row>
    <row r="79" spans="1:15" s="4" customFormat="1" ht="41.4" customHeight="1" x14ac:dyDescent="0.2">
      <c r="A79" s="118" t="s">
        <v>900</v>
      </c>
      <c r="B79" s="89" t="s">
        <v>1348</v>
      </c>
      <c r="C79" s="82" t="s">
        <v>165</v>
      </c>
      <c r="D79" s="266" t="s">
        <v>1324</v>
      </c>
      <c r="E79" s="151">
        <v>45394</v>
      </c>
      <c r="F79" s="151">
        <v>45413</v>
      </c>
      <c r="G79" s="84">
        <v>34</v>
      </c>
      <c r="H79" s="86" t="s">
        <v>1325</v>
      </c>
      <c r="I79" s="87" t="s">
        <v>1326</v>
      </c>
      <c r="J79" s="84" t="s">
        <v>1327</v>
      </c>
      <c r="K79" s="84" t="s">
        <v>1328</v>
      </c>
      <c r="L79" s="84" t="s">
        <v>253</v>
      </c>
      <c r="M79" s="84" t="s">
        <v>155</v>
      </c>
      <c r="O79" s="256"/>
    </row>
    <row r="80" spans="1:15" s="4" customFormat="1" ht="39.9" customHeight="1" x14ac:dyDescent="0.2">
      <c r="A80" s="118" t="s">
        <v>900</v>
      </c>
      <c r="B80" s="89" t="s">
        <v>287</v>
      </c>
      <c r="C80" s="82" t="s">
        <v>81</v>
      </c>
      <c r="D80" s="266" t="s">
        <v>288</v>
      </c>
      <c r="E80" s="151">
        <v>38105</v>
      </c>
      <c r="F80" s="151">
        <v>38108</v>
      </c>
      <c r="G80" s="84">
        <v>26</v>
      </c>
      <c r="H80" s="86" t="s">
        <v>974</v>
      </c>
      <c r="I80" s="81" t="s">
        <v>442</v>
      </c>
      <c r="J80" s="84" t="s">
        <v>975</v>
      </c>
      <c r="K80" s="84" t="s">
        <v>154</v>
      </c>
      <c r="L80" s="84" t="s">
        <v>289</v>
      </c>
      <c r="M80" s="78" t="s">
        <v>152</v>
      </c>
      <c r="O80" s="259" t="s">
        <v>1178</v>
      </c>
    </row>
    <row r="81" spans="1:15" s="4" customFormat="1" ht="39.9" customHeight="1" x14ac:dyDescent="0.2">
      <c r="A81" s="118" t="s">
        <v>900</v>
      </c>
      <c r="B81" s="89" t="s">
        <v>290</v>
      </c>
      <c r="C81" s="82" t="s">
        <v>150</v>
      </c>
      <c r="D81" s="266" t="s">
        <v>976</v>
      </c>
      <c r="E81" s="151">
        <v>38954</v>
      </c>
      <c r="F81" s="151">
        <v>38336</v>
      </c>
      <c r="G81" s="84">
        <v>31</v>
      </c>
      <c r="H81" s="86" t="s">
        <v>977</v>
      </c>
      <c r="I81" s="81" t="s">
        <v>291</v>
      </c>
      <c r="J81" s="84" t="s">
        <v>978</v>
      </c>
      <c r="K81" s="84" t="s">
        <v>979</v>
      </c>
      <c r="L81" s="84" t="s">
        <v>292</v>
      </c>
      <c r="M81" s="84" t="s">
        <v>155</v>
      </c>
      <c r="O81" s="257" t="s">
        <v>1237</v>
      </c>
    </row>
    <row r="82" spans="1:15" s="4" customFormat="1" ht="39.9" customHeight="1" x14ac:dyDescent="0.2">
      <c r="A82" s="118" t="s">
        <v>900</v>
      </c>
      <c r="B82" s="89" t="s">
        <v>293</v>
      </c>
      <c r="C82" s="82" t="s">
        <v>150</v>
      </c>
      <c r="D82" s="266" t="s">
        <v>976</v>
      </c>
      <c r="E82" s="151">
        <v>38954</v>
      </c>
      <c r="F82" s="151">
        <v>38687</v>
      </c>
      <c r="G82" s="84">
        <v>15</v>
      </c>
      <c r="H82" s="86" t="s">
        <v>977</v>
      </c>
      <c r="I82" s="81" t="s">
        <v>294</v>
      </c>
      <c r="J82" s="84" t="s">
        <v>980</v>
      </c>
      <c r="K82" s="84" t="s">
        <v>981</v>
      </c>
      <c r="L82" s="84" t="s">
        <v>292</v>
      </c>
      <c r="M82" s="84" t="s">
        <v>155</v>
      </c>
      <c r="O82" s="256" t="s">
        <v>1238</v>
      </c>
    </row>
    <row r="83" spans="1:15" s="4" customFormat="1" ht="39.9" customHeight="1" x14ac:dyDescent="0.2">
      <c r="A83" s="118" t="s">
        <v>900</v>
      </c>
      <c r="B83" s="89" t="s">
        <v>295</v>
      </c>
      <c r="C83" s="82" t="s">
        <v>150</v>
      </c>
      <c r="D83" s="266" t="s">
        <v>976</v>
      </c>
      <c r="E83" s="151">
        <v>40227</v>
      </c>
      <c r="F83" s="151">
        <v>39868</v>
      </c>
      <c r="G83" s="84">
        <v>19</v>
      </c>
      <c r="H83" s="86" t="s">
        <v>982</v>
      </c>
      <c r="I83" s="81" t="s">
        <v>443</v>
      </c>
      <c r="J83" s="84" t="s">
        <v>983</v>
      </c>
      <c r="K83" s="84" t="s">
        <v>984</v>
      </c>
      <c r="L83" s="84" t="s">
        <v>292</v>
      </c>
      <c r="M83" s="84" t="s">
        <v>155</v>
      </c>
      <c r="O83" s="256" t="s">
        <v>1239</v>
      </c>
    </row>
    <row r="84" spans="1:15" s="4" customFormat="1" ht="39.9" customHeight="1" x14ac:dyDescent="0.2">
      <c r="A84" s="118" t="s">
        <v>900</v>
      </c>
      <c r="B84" s="89" t="s">
        <v>296</v>
      </c>
      <c r="C84" s="82" t="s">
        <v>156</v>
      </c>
      <c r="D84" s="266" t="s">
        <v>297</v>
      </c>
      <c r="E84" s="151">
        <v>39925</v>
      </c>
      <c r="F84" s="151">
        <v>39934</v>
      </c>
      <c r="G84" s="84">
        <v>12</v>
      </c>
      <c r="H84" s="86" t="s">
        <v>985</v>
      </c>
      <c r="I84" s="81" t="s">
        <v>444</v>
      </c>
      <c r="J84" s="84" t="s">
        <v>986</v>
      </c>
      <c r="K84" s="84" t="s">
        <v>987</v>
      </c>
      <c r="L84" s="84" t="s">
        <v>292</v>
      </c>
      <c r="M84" s="84" t="s">
        <v>155</v>
      </c>
      <c r="O84" s="256" t="s">
        <v>1240</v>
      </c>
    </row>
    <row r="85" spans="1:15" s="4" customFormat="1" ht="39.9" customHeight="1" x14ac:dyDescent="0.2">
      <c r="A85" s="118" t="s">
        <v>900</v>
      </c>
      <c r="B85" s="89" t="s">
        <v>298</v>
      </c>
      <c r="C85" s="82" t="s">
        <v>136</v>
      </c>
      <c r="D85" s="266" t="s">
        <v>988</v>
      </c>
      <c r="E85" s="151">
        <v>43027</v>
      </c>
      <c r="F85" s="151">
        <v>43040</v>
      </c>
      <c r="G85" s="84">
        <v>13</v>
      </c>
      <c r="H85" s="86" t="s">
        <v>989</v>
      </c>
      <c r="I85" s="81" t="s">
        <v>445</v>
      </c>
      <c r="J85" s="84" t="s">
        <v>990</v>
      </c>
      <c r="K85" s="84" t="s">
        <v>991</v>
      </c>
      <c r="L85" s="84" t="s">
        <v>289</v>
      </c>
      <c r="M85" s="84" t="s">
        <v>155</v>
      </c>
      <c r="O85" s="256" t="s">
        <v>1241</v>
      </c>
    </row>
    <row r="86" spans="1:15" s="4" customFormat="1" ht="39.9" customHeight="1" x14ac:dyDescent="0.2">
      <c r="A86" s="118" t="s">
        <v>900</v>
      </c>
      <c r="B86" s="89" t="s">
        <v>299</v>
      </c>
      <c r="C86" s="82" t="s">
        <v>141</v>
      </c>
      <c r="D86" s="266" t="s">
        <v>297</v>
      </c>
      <c r="E86" s="151">
        <v>43083</v>
      </c>
      <c r="F86" s="151">
        <v>43111</v>
      </c>
      <c r="G86" s="84">
        <v>18</v>
      </c>
      <c r="H86" s="86" t="s">
        <v>992</v>
      </c>
      <c r="I86" s="81" t="s">
        <v>446</v>
      </c>
      <c r="J86" s="84" t="s">
        <v>993</v>
      </c>
      <c r="K86" s="84" t="s">
        <v>994</v>
      </c>
      <c r="L86" s="84" t="s">
        <v>289</v>
      </c>
      <c r="M86" s="84" t="s">
        <v>155</v>
      </c>
      <c r="O86" s="256" t="s">
        <v>1242</v>
      </c>
    </row>
    <row r="87" spans="1:15" s="4" customFormat="1" ht="39.9" customHeight="1" x14ac:dyDescent="0.2">
      <c r="A87" s="118" t="s">
        <v>900</v>
      </c>
      <c r="B87" s="58" t="s">
        <v>300</v>
      </c>
      <c r="C87" s="72" t="s">
        <v>274</v>
      </c>
      <c r="D87" s="264" t="s">
        <v>301</v>
      </c>
      <c r="E87" s="151">
        <v>39213</v>
      </c>
      <c r="F87" s="151">
        <v>39234</v>
      </c>
      <c r="G87" s="56">
        <v>49</v>
      </c>
      <c r="H87" s="78" t="s">
        <v>995</v>
      </c>
      <c r="I87" s="57" t="s">
        <v>447</v>
      </c>
      <c r="J87" s="56" t="s">
        <v>996</v>
      </c>
      <c r="K87" s="56" t="s">
        <v>997</v>
      </c>
      <c r="L87" s="56" t="s">
        <v>302</v>
      </c>
      <c r="M87" s="78" t="s">
        <v>152</v>
      </c>
      <c r="O87" s="256" t="s">
        <v>1243</v>
      </c>
    </row>
    <row r="88" spans="1:15" s="4" customFormat="1" ht="39.9" customHeight="1" x14ac:dyDescent="0.2">
      <c r="A88" s="118" t="s">
        <v>900</v>
      </c>
      <c r="B88" s="89" t="s">
        <v>303</v>
      </c>
      <c r="C88" s="200" t="s">
        <v>183</v>
      </c>
      <c r="D88" s="267" t="s">
        <v>1347</v>
      </c>
      <c r="E88" s="151">
        <v>45834</v>
      </c>
      <c r="F88" s="151">
        <v>45839</v>
      </c>
      <c r="G88" s="84">
        <v>30</v>
      </c>
      <c r="H88" s="86" t="s">
        <v>998</v>
      </c>
      <c r="I88" s="81" t="s">
        <v>448</v>
      </c>
      <c r="J88" s="84" t="s">
        <v>999</v>
      </c>
      <c r="K88" s="84" t="s">
        <v>1000</v>
      </c>
      <c r="L88" s="84" t="s">
        <v>302</v>
      </c>
      <c r="M88" s="84" t="s">
        <v>155</v>
      </c>
      <c r="O88" s="256" t="s">
        <v>1244</v>
      </c>
    </row>
    <row r="89" spans="1:15" s="4" customFormat="1" ht="39.9" customHeight="1" x14ac:dyDescent="0.2">
      <c r="A89" s="118" t="s">
        <v>900</v>
      </c>
      <c r="B89" s="89" t="s">
        <v>305</v>
      </c>
      <c r="C89" s="82" t="s">
        <v>136</v>
      </c>
      <c r="D89" s="266" t="s">
        <v>1001</v>
      </c>
      <c r="E89" s="151">
        <v>41999</v>
      </c>
      <c r="F89" s="151">
        <v>42024</v>
      </c>
      <c r="G89" s="84">
        <v>15</v>
      </c>
      <c r="H89" s="86" t="s">
        <v>1002</v>
      </c>
      <c r="I89" s="81" t="s">
        <v>449</v>
      </c>
      <c r="J89" s="84" t="s">
        <v>1003</v>
      </c>
      <c r="K89" s="84" t="s">
        <v>1004</v>
      </c>
      <c r="L89" s="84" t="s">
        <v>302</v>
      </c>
      <c r="M89" s="84" t="s">
        <v>163</v>
      </c>
      <c r="O89" s="256" t="s">
        <v>1245</v>
      </c>
    </row>
    <row r="90" spans="1:15" s="4" customFormat="1" ht="39.9" customHeight="1" x14ac:dyDescent="0.2">
      <c r="A90" s="118" t="s">
        <v>900</v>
      </c>
      <c r="B90" s="89" t="s">
        <v>306</v>
      </c>
      <c r="C90" s="82" t="s">
        <v>136</v>
      </c>
      <c r="D90" s="266" t="s">
        <v>1001</v>
      </c>
      <c r="E90" s="151">
        <v>42048</v>
      </c>
      <c r="F90" s="151">
        <v>42058</v>
      </c>
      <c r="G90" s="84">
        <v>9</v>
      </c>
      <c r="H90" s="86" t="s">
        <v>1005</v>
      </c>
      <c r="I90" s="81" t="s">
        <v>307</v>
      </c>
      <c r="J90" s="84" t="s">
        <v>1006</v>
      </c>
      <c r="K90" s="84" t="s">
        <v>1007</v>
      </c>
      <c r="L90" s="84" t="s">
        <v>302</v>
      </c>
      <c r="M90" s="84" t="s">
        <v>163</v>
      </c>
      <c r="O90" s="260" t="s">
        <v>1246</v>
      </c>
    </row>
    <row r="91" spans="1:15" s="4" customFormat="1" ht="39.9" customHeight="1" x14ac:dyDescent="0.2">
      <c r="A91" s="118" t="s">
        <v>900</v>
      </c>
      <c r="B91" s="81" t="s">
        <v>308</v>
      </c>
      <c r="C91" s="82" t="s">
        <v>136</v>
      </c>
      <c r="D91" s="266" t="s">
        <v>304</v>
      </c>
      <c r="E91" s="151">
        <v>40326</v>
      </c>
      <c r="F91" s="151">
        <v>40326</v>
      </c>
      <c r="G91" s="84">
        <v>32</v>
      </c>
      <c r="H91" s="86" t="s">
        <v>1008</v>
      </c>
      <c r="I91" s="61" t="s">
        <v>450</v>
      </c>
      <c r="J91" s="84" t="s">
        <v>1009</v>
      </c>
      <c r="K91" s="84" t="s">
        <v>1010</v>
      </c>
      <c r="L91" s="84" t="s">
        <v>309</v>
      </c>
      <c r="M91" s="84" t="s">
        <v>155</v>
      </c>
      <c r="O91" s="256" t="s">
        <v>1247</v>
      </c>
    </row>
    <row r="92" spans="1:15" s="4" customFormat="1" ht="39.75" customHeight="1" x14ac:dyDescent="0.2">
      <c r="A92" s="207" t="s">
        <v>900</v>
      </c>
      <c r="B92" s="199" t="s">
        <v>310</v>
      </c>
      <c r="C92" s="200" t="s">
        <v>136</v>
      </c>
      <c r="D92" s="267" t="s">
        <v>655</v>
      </c>
      <c r="E92" s="201">
        <v>44286</v>
      </c>
      <c r="F92" s="201">
        <v>44287</v>
      </c>
      <c r="G92" s="203">
        <v>40</v>
      </c>
      <c r="H92" s="204" t="s">
        <v>1011</v>
      </c>
      <c r="I92" s="205" t="s">
        <v>311</v>
      </c>
      <c r="J92" s="203" t="s">
        <v>1012</v>
      </c>
      <c r="K92" s="203" t="s">
        <v>1013</v>
      </c>
      <c r="L92" s="203" t="s">
        <v>309</v>
      </c>
      <c r="M92" s="203" t="s">
        <v>155</v>
      </c>
      <c r="O92" s="256" t="s">
        <v>1248</v>
      </c>
    </row>
    <row r="93" spans="1:15" s="4" customFormat="1" ht="39.9" customHeight="1" x14ac:dyDescent="0.2">
      <c r="A93" s="118" t="s">
        <v>900</v>
      </c>
      <c r="B93" s="81" t="s">
        <v>1014</v>
      </c>
      <c r="C93" s="82" t="s">
        <v>136</v>
      </c>
      <c r="D93" s="266" t="s">
        <v>304</v>
      </c>
      <c r="E93" s="151">
        <v>40960</v>
      </c>
      <c r="F93" s="151">
        <v>41000</v>
      </c>
      <c r="G93" s="84">
        <v>32</v>
      </c>
      <c r="H93" s="86" t="s">
        <v>1015</v>
      </c>
      <c r="I93" s="87" t="s">
        <v>451</v>
      </c>
      <c r="J93" s="84" t="s">
        <v>1016</v>
      </c>
      <c r="K93" s="84" t="s">
        <v>1017</v>
      </c>
      <c r="L93" s="84" t="s">
        <v>309</v>
      </c>
      <c r="M93" s="84" t="s">
        <v>155</v>
      </c>
      <c r="O93" s="256" t="s">
        <v>1249</v>
      </c>
    </row>
    <row r="94" spans="1:15" s="4" customFormat="1" ht="39.9" customHeight="1" x14ac:dyDescent="0.2">
      <c r="A94" s="118" t="s">
        <v>900</v>
      </c>
      <c r="B94" s="81" t="s">
        <v>312</v>
      </c>
      <c r="C94" s="82" t="s">
        <v>136</v>
      </c>
      <c r="D94" s="266" t="s">
        <v>1018</v>
      </c>
      <c r="E94" s="151">
        <v>42177</v>
      </c>
      <c r="F94" s="151">
        <v>39904</v>
      </c>
      <c r="G94" s="84">
        <v>22</v>
      </c>
      <c r="H94" s="86" t="s">
        <v>1019</v>
      </c>
      <c r="I94" s="61" t="s">
        <v>452</v>
      </c>
      <c r="J94" s="84" t="s">
        <v>1020</v>
      </c>
      <c r="K94" s="84" t="s">
        <v>1021</v>
      </c>
      <c r="L94" s="84" t="s">
        <v>309</v>
      </c>
      <c r="M94" s="84" t="s">
        <v>155</v>
      </c>
      <c r="O94" s="256" t="s">
        <v>1250</v>
      </c>
    </row>
    <row r="95" spans="1:15" s="4" customFormat="1" ht="39.9" customHeight="1" x14ac:dyDescent="0.2">
      <c r="A95" s="118" t="s">
        <v>900</v>
      </c>
      <c r="B95" s="89" t="s">
        <v>652</v>
      </c>
      <c r="C95" s="82" t="s">
        <v>136</v>
      </c>
      <c r="D95" s="266" t="s">
        <v>1022</v>
      </c>
      <c r="E95" s="151">
        <v>44125</v>
      </c>
      <c r="F95" s="151">
        <v>44136</v>
      </c>
      <c r="G95" s="84">
        <v>30</v>
      </c>
      <c r="H95" s="86" t="s">
        <v>1023</v>
      </c>
      <c r="I95" s="61" t="s">
        <v>645</v>
      </c>
      <c r="J95" s="84" t="s">
        <v>1024</v>
      </c>
      <c r="K95" s="84" t="s">
        <v>1025</v>
      </c>
      <c r="L95" s="84" t="s">
        <v>313</v>
      </c>
      <c r="M95" s="78" t="s">
        <v>152</v>
      </c>
      <c r="O95" s="256"/>
    </row>
    <row r="96" spans="1:15" s="4" customFormat="1" ht="39.9" customHeight="1" x14ac:dyDescent="0.2">
      <c r="A96" s="118" t="s">
        <v>900</v>
      </c>
      <c r="B96" s="61" t="s">
        <v>314</v>
      </c>
      <c r="C96" s="82" t="s">
        <v>136</v>
      </c>
      <c r="D96" s="266" t="s">
        <v>315</v>
      </c>
      <c r="E96" s="151">
        <v>42381</v>
      </c>
      <c r="F96" s="151">
        <v>42389</v>
      </c>
      <c r="G96" s="84">
        <v>55</v>
      </c>
      <c r="H96" s="86" t="s">
        <v>1026</v>
      </c>
      <c r="I96" s="61" t="s">
        <v>453</v>
      </c>
      <c r="J96" s="84" t="s">
        <v>1027</v>
      </c>
      <c r="K96" s="84" t="s">
        <v>1028</v>
      </c>
      <c r="L96" s="84" t="s">
        <v>316</v>
      </c>
      <c r="M96" s="84" t="s">
        <v>163</v>
      </c>
      <c r="O96" s="259" t="s">
        <v>1251</v>
      </c>
    </row>
    <row r="97" spans="1:15" s="4" customFormat="1" ht="39.9" customHeight="1" x14ac:dyDescent="0.2">
      <c r="A97" s="118" t="s">
        <v>900</v>
      </c>
      <c r="B97" s="89" t="s">
        <v>317</v>
      </c>
      <c r="C97" s="82" t="s">
        <v>136</v>
      </c>
      <c r="D97" s="266" t="s">
        <v>1029</v>
      </c>
      <c r="E97" s="151">
        <v>41542</v>
      </c>
      <c r="F97" s="151">
        <v>41548</v>
      </c>
      <c r="G97" s="84">
        <v>16</v>
      </c>
      <c r="H97" s="86" t="s">
        <v>1030</v>
      </c>
      <c r="I97" s="87" t="s">
        <v>454</v>
      </c>
      <c r="J97" s="84" t="s">
        <v>1031</v>
      </c>
      <c r="K97" s="84" t="s">
        <v>1032</v>
      </c>
      <c r="L97" s="84" t="s">
        <v>318</v>
      </c>
      <c r="M97" s="84" t="s">
        <v>155</v>
      </c>
      <c r="O97" s="259"/>
    </row>
    <row r="98" spans="1:15" s="4" customFormat="1" ht="39.9" customHeight="1" x14ac:dyDescent="0.2">
      <c r="A98" s="118" t="s">
        <v>900</v>
      </c>
      <c r="B98" s="89" t="s">
        <v>1349</v>
      </c>
      <c r="C98" s="82" t="s">
        <v>81</v>
      </c>
      <c r="D98" s="266" t="s">
        <v>1350</v>
      </c>
      <c r="E98" s="151">
        <v>45719</v>
      </c>
      <c r="F98" s="151">
        <v>45748</v>
      </c>
      <c r="G98" s="84">
        <v>20</v>
      </c>
      <c r="H98" s="86" t="s">
        <v>1351</v>
      </c>
      <c r="I98" s="87" t="s">
        <v>1352</v>
      </c>
      <c r="J98" s="84" t="s">
        <v>1353</v>
      </c>
      <c r="K98" s="84" t="s">
        <v>1354</v>
      </c>
      <c r="L98" s="84" t="s">
        <v>318</v>
      </c>
      <c r="M98" s="84" t="s">
        <v>155</v>
      </c>
      <c r="O98" s="256" t="s">
        <v>1252</v>
      </c>
    </row>
    <row r="99" spans="1:15" s="4" customFormat="1" ht="24.75" customHeight="1" x14ac:dyDescent="0.2">
      <c r="A99" s="127"/>
      <c r="B99" s="114" t="s">
        <v>319</v>
      </c>
      <c r="C99" s="115"/>
      <c r="D99" s="116">
        <f>SUM(D100:D101)</f>
        <v>44</v>
      </c>
      <c r="E99" s="111" t="s">
        <v>207</v>
      </c>
      <c r="F99" s="117"/>
      <c r="G99" s="155">
        <f>SUM(G55:G98)</f>
        <v>1131</v>
      </c>
      <c r="H99" s="128"/>
      <c r="I99" s="97"/>
      <c r="J99" s="98"/>
      <c r="K99" s="98"/>
      <c r="L99" s="98"/>
      <c r="M99" s="99"/>
      <c r="O99" s="252"/>
    </row>
    <row r="100" spans="1:15" s="4" customFormat="1" ht="31.5" customHeight="1" x14ac:dyDescent="0.2">
      <c r="A100" s="127"/>
      <c r="B100" s="100" t="s">
        <v>208</v>
      </c>
      <c r="C100" s="101"/>
      <c r="D100" s="102">
        <f>COUNTIF(M55:M98,B100)</f>
        <v>5</v>
      </c>
      <c r="E100" s="103" t="s">
        <v>251</v>
      </c>
      <c r="F100" s="104"/>
      <c r="G100" s="153">
        <f>SUMIF(M55:M98,B100,G55:G98)</f>
        <v>213</v>
      </c>
      <c r="H100" s="128"/>
      <c r="I100" s="97"/>
      <c r="J100" s="98"/>
      <c r="K100" s="98"/>
      <c r="L100" s="98"/>
      <c r="M100" s="99"/>
      <c r="O100" s="252"/>
    </row>
    <row r="101" spans="1:15" s="4" customFormat="1" ht="31.5" customHeight="1" x14ac:dyDescent="0.2">
      <c r="A101" s="127"/>
      <c r="B101" s="108" t="s">
        <v>209</v>
      </c>
      <c r="C101" s="109"/>
      <c r="D101" s="110">
        <f>COUNTIF(M55:M98,B101)</f>
        <v>39</v>
      </c>
      <c r="E101" s="111" t="s">
        <v>251</v>
      </c>
      <c r="F101" s="111"/>
      <c r="G101" s="152">
        <f>SUMIF(M55:M98,B101,G55:G98)</f>
        <v>918</v>
      </c>
      <c r="H101" s="128"/>
      <c r="I101" s="97"/>
      <c r="J101" s="98"/>
      <c r="K101" s="98"/>
      <c r="L101" s="98"/>
      <c r="M101" s="99"/>
      <c r="O101" s="252"/>
    </row>
    <row r="102" spans="1:15" s="4" customFormat="1" ht="39.9" customHeight="1" x14ac:dyDescent="0.2">
      <c r="A102" s="129" t="s">
        <v>142</v>
      </c>
      <c r="B102" s="81" t="s">
        <v>1033</v>
      </c>
      <c r="C102" s="294" t="s">
        <v>150</v>
      </c>
      <c r="D102" s="271" t="s">
        <v>1034</v>
      </c>
      <c r="E102" s="151">
        <v>38776</v>
      </c>
      <c r="F102" s="151">
        <v>38808</v>
      </c>
      <c r="G102" s="84">
        <v>23</v>
      </c>
      <c r="H102" s="86" t="s">
        <v>1035</v>
      </c>
      <c r="I102" s="81" t="s">
        <v>455</v>
      </c>
      <c r="J102" s="84" t="s">
        <v>1036</v>
      </c>
      <c r="K102" s="84" t="s">
        <v>1037</v>
      </c>
      <c r="L102" s="84" t="s">
        <v>320</v>
      </c>
      <c r="M102" s="84" t="s">
        <v>152</v>
      </c>
      <c r="O102" s="259" t="s">
        <v>1177</v>
      </c>
    </row>
    <row r="103" spans="1:15" ht="39.9" customHeight="1" x14ac:dyDescent="0.2">
      <c r="A103" s="129" t="s">
        <v>142</v>
      </c>
      <c r="B103" s="81" t="s">
        <v>456</v>
      </c>
      <c r="C103" s="142" t="s">
        <v>274</v>
      </c>
      <c r="D103" s="271" t="s">
        <v>321</v>
      </c>
      <c r="E103" s="151">
        <v>43122</v>
      </c>
      <c r="F103" s="151">
        <v>43191</v>
      </c>
      <c r="G103" s="84">
        <v>18</v>
      </c>
      <c r="H103" s="86" t="s">
        <v>1038</v>
      </c>
      <c r="I103" s="81" t="s">
        <v>322</v>
      </c>
      <c r="J103" s="84" t="s">
        <v>1039</v>
      </c>
      <c r="K103" s="84" t="s">
        <v>1040</v>
      </c>
      <c r="L103" s="84" t="s">
        <v>320</v>
      </c>
      <c r="M103" s="84" t="s">
        <v>155</v>
      </c>
      <c r="O103" s="81" t="s">
        <v>1253</v>
      </c>
    </row>
    <row r="104" spans="1:15" s="4" customFormat="1" ht="39.9" customHeight="1" x14ac:dyDescent="0.2">
      <c r="A104" s="129" t="s">
        <v>142</v>
      </c>
      <c r="B104" s="81" t="s">
        <v>323</v>
      </c>
      <c r="C104" s="142" t="s">
        <v>274</v>
      </c>
      <c r="D104" s="271" t="s">
        <v>321</v>
      </c>
      <c r="E104" s="151">
        <v>39295</v>
      </c>
      <c r="F104" s="151">
        <v>35855</v>
      </c>
      <c r="G104" s="84">
        <v>18</v>
      </c>
      <c r="H104" s="86" t="s">
        <v>1041</v>
      </c>
      <c r="I104" s="81" t="s">
        <v>324</v>
      </c>
      <c r="J104" s="84" t="s">
        <v>1042</v>
      </c>
      <c r="K104" s="84" t="s">
        <v>1043</v>
      </c>
      <c r="L104" s="84" t="s">
        <v>320</v>
      </c>
      <c r="M104" s="84" t="s">
        <v>155</v>
      </c>
      <c r="O104" s="259" t="s">
        <v>1254</v>
      </c>
    </row>
    <row r="105" spans="1:15" s="4" customFormat="1" ht="39.9" customHeight="1" x14ac:dyDescent="0.2">
      <c r="A105" s="129" t="s">
        <v>142</v>
      </c>
      <c r="B105" s="81" t="s">
        <v>325</v>
      </c>
      <c r="C105" s="142" t="s">
        <v>274</v>
      </c>
      <c r="D105" s="271" t="s">
        <v>321</v>
      </c>
      <c r="E105" s="151">
        <v>39295</v>
      </c>
      <c r="F105" s="151">
        <v>37226</v>
      </c>
      <c r="G105" s="84">
        <v>30</v>
      </c>
      <c r="H105" s="86" t="s">
        <v>1038</v>
      </c>
      <c r="I105" s="81" t="s">
        <v>326</v>
      </c>
      <c r="J105" s="84" t="s">
        <v>1044</v>
      </c>
      <c r="K105" s="84" t="s">
        <v>1045</v>
      </c>
      <c r="L105" s="84" t="s">
        <v>320</v>
      </c>
      <c r="M105" s="84" t="s">
        <v>155</v>
      </c>
      <c r="O105" s="259" t="s">
        <v>1255</v>
      </c>
    </row>
    <row r="106" spans="1:15" s="4" customFormat="1" ht="39.9" customHeight="1" x14ac:dyDescent="0.2">
      <c r="A106" s="129" t="s">
        <v>142</v>
      </c>
      <c r="B106" s="81" t="s">
        <v>327</v>
      </c>
      <c r="C106" s="142" t="s">
        <v>274</v>
      </c>
      <c r="D106" s="271" t="s">
        <v>321</v>
      </c>
      <c r="E106" s="151">
        <v>39295</v>
      </c>
      <c r="F106" s="151">
        <v>37408</v>
      </c>
      <c r="G106" s="84">
        <v>24</v>
      </c>
      <c r="H106" s="86" t="s">
        <v>1038</v>
      </c>
      <c r="I106" s="81" t="s">
        <v>328</v>
      </c>
      <c r="J106" s="84" t="s">
        <v>1046</v>
      </c>
      <c r="K106" s="84" t="s">
        <v>1047</v>
      </c>
      <c r="L106" s="84" t="s">
        <v>320</v>
      </c>
      <c r="M106" s="84" t="s">
        <v>155</v>
      </c>
      <c r="O106" s="259" t="s">
        <v>1256</v>
      </c>
    </row>
    <row r="107" spans="1:15" s="4" customFormat="1" ht="39.9" customHeight="1" x14ac:dyDescent="0.2">
      <c r="A107" s="129" t="s">
        <v>142</v>
      </c>
      <c r="B107" s="81" t="s">
        <v>329</v>
      </c>
      <c r="C107" s="142" t="s">
        <v>274</v>
      </c>
      <c r="D107" s="271" t="s">
        <v>321</v>
      </c>
      <c r="E107" s="151">
        <v>39295</v>
      </c>
      <c r="F107" s="151">
        <v>37908</v>
      </c>
      <c r="G107" s="84">
        <v>30</v>
      </c>
      <c r="H107" s="86" t="s">
        <v>1038</v>
      </c>
      <c r="I107" s="81" t="s">
        <v>330</v>
      </c>
      <c r="J107" s="84" t="s">
        <v>1048</v>
      </c>
      <c r="K107" s="84" t="s">
        <v>1049</v>
      </c>
      <c r="L107" s="84" t="s">
        <v>320</v>
      </c>
      <c r="M107" s="84" t="s">
        <v>155</v>
      </c>
      <c r="O107" s="259" t="s">
        <v>1257</v>
      </c>
    </row>
    <row r="108" spans="1:15" s="4" customFormat="1" ht="39.9" customHeight="1" x14ac:dyDescent="0.2">
      <c r="A108" s="129" t="s">
        <v>142</v>
      </c>
      <c r="B108" s="89" t="s">
        <v>457</v>
      </c>
      <c r="C108" s="142" t="s">
        <v>150</v>
      </c>
      <c r="D108" s="271" t="s">
        <v>1050</v>
      </c>
      <c r="E108" s="151">
        <v>38912</v>
      </c>
      <c r="F108" s="151">
        <v>38412</v>
      </c>
      <c r="G108" s="84">
        <v>28</v>
      </c>
      <c r="H108" s="86" t="s">
        <v>1051</v>
      </c>
      <c r="I108" s="81" t="s">
        <v>458</v>
      </c>
      <c r="J108" s="84" t="s">
        <v>1052</v>
      </c>
      <c r="K108" s="84" t="s">
        <v>331</v>
      </c>
      <c r="L108" s="84" t="s">
        <v>320</v>
      </c>
      <c r="M108" s="84" t="s">
        <v>155</v>
      </c>
      <c r="O108" s="259" t="s">
        <v>1258</v>
      </c>
    </row>
    <row r="109" spans="1:15" s="4" customFormat="1" ht="39.9" customHeight="1" x14ac:dyDescent="0.2">
      <c r="A109" s="129" t="s">
        <v>142</v>
      </c>
      <c r="B109" s="81" t="s">
        <v>459</v>
      </c>
      <c r="C109" s="142" t="s">
        <v>277</v>
      </c>
      <c r="D109" s="271" t="s">
        <v>332</v>
      </c>
      <c r="E109" s="151">
        <v>38957</v>
      </c>
      <c r="F109" s="151">
        <v>38139</v>
      </c>
      <c r="G109" s="84">
        <v>55</v>
      </c>
      <c r="H109" s="86" t="s">
        <v>1053</v>
      </c>
      <c r="I109" s="81" t="s">
        <v>460</v>
      </c>
      <c r="J109" s="84" t="s">
        <v>1054</v>
      </c>
      <c r="K109" s="84" t="s">
        <v>1055</v>
      </c>
      <c r="L109" s="84" t="s">
        <v>320</v>
      </c>
      <c r="M109" s="84" t="s">
        <v>155</v>
      </c>
      <c r="O109" s="259" t="s">
        <v>1259</v>
      </c>
    </row>
    <row r="110" spans="1:15" s="4" customFormat="1" ht="39.9" customHeight="1" x14ac:dyDescent="0.2">
      <c r="A110" s="129" t="s">
        <v>142</v>
      </c>
      <c r="B110" s="81" t="s">
        <v>333</v>
      </c>
      <c r="C110" s="142" t="s">
        <v>261</v>
      </c>
      <c r="D110" s="269" t="s">
        <v>262</v>
      </c>
      <c r="E110" s="151">
        <v>39051</v>
      </c>
      <c r="F110" s="151">
        <v>38443</v>
      </c>
      <c r="G110" s="84">
        <v>12</v>
      </c>
      <c r="H110" s="86" t="s">
        <v>1056</v>
      </c>
      <c r="I110" s="81" t="s">
        <v>334</v>
      </c>
      <c r="J110" s="84" t="s">
        <v>1057</v>
      </c>
      <c r="K110" s="129" t="s">
        <v>1058</v>
      </c>
      <c r="L110" s="84" t="s">
        <v>320</v>
      </c>
      <c r="M110" s="84" t="s">
        <v>155</v>
      </c>
      <c r="O110" s="259" t="s">
        <v>1260</v>
      </c>
    </row>
    <row r="111" spans="1:15" s="4" customFormat="1" ht="39.9" customHeight="1" x14ac:dyDescent="0.2">
      <c r="A111" s="129" t="s">
        <v>142</v>
      </c>
      <c r="B111" s="81" t="s">
        <v>335</v>
      </c>
      <c r="C111" s="142" t="s">
        <v>150</v>
      </c>
      <c r="D111" s="266" t="s">
        <v>336</v>
      </c>
      <c r="E111" s="151">
        <v>39687</v>
      </c>
      <c r="F111" s="151">
        <v>39692</v>
      </c>
      <c r="G111" s="84">
        <v>25</v>
      </c>
      <c r="H111" s="86" t="s">
        <v>1059</v>
      </c>
      <c r="I111" s="81" t="s">
        <v>337</v>
      </c>
      <c r="J111" s="84" t="s">
        <v>1060</v>
      </c>
      <c r="K111" s="129" t="s">
        <v>1061</v>
      </c>
      <c r="L111" s="84" t="s">
        <v>320</v>
      </c>
      <c r="M111" s="84" t="s">
        <v>155</v>
      </c>
      <c r="O111" s="256" t="s">
        <v>1261</v>
      </c>
    </row>
    <row r="112" spans="1:15" s="4" customFormat="1" ht="39.9" customHeight="1" x14ac:dyDescent="0.2">
      <c r="A112" s="129" t="s">
        <v>142</v>
      </c>
      <c r="B112" s="81" t="s">
        <v>1062</v>
      </c>
      <c r="C112" s="142" t="s">
        <v>150</v>
      </c>
      <c r="D112" s="266" t="s">
        <v>1050</v>
      </c>
      <c r="E112" s="151">
        <v>39843</v>
      </c>
      <c r="F112" s="151">
        <v>38231</v>
      </c>
      <c r="G112" s="84">
        <v>23</v>
      </c>
      <c r="H112" s="86" t="s">
        <v>1063</v>
      </c>
      <c r="I112" s="81" t="s">
        <v>338</v>
      </c>
      <c r="J112" s="84" t="s">
        <v>1064</v>
      </c>
      <c r="K112" s="129" t="s">
        <v>1065</v>
      </c>
      <c r="L112" s="84" t="s">
        <v>320</v>
      </c>
      <c r="M112" s="84" t="s">
        <v>155</v>
      </c>
      <c r="O112" s="256" t="s">
        <v>1262</v>
      </c>
    </row>
    <row r="113" spans="1:15" s="4" customFormat="1" ht="39.9" customHeight="1" x14ac:dyDescent="0.2">
      <c r="A113" s="129" t="s">
        <v>142</v>
      </c>
      <c r="B113" s="81" t="s">
        <v>339</v>
      </c>
      <c r="C113" s="142" t="s">
        <v>156</v>
      </c>
      <c r="D113" s="271" t="s">
        <v>1066</v>
      </c>
      <c r="E113" s="151">
        <v>39170</v>
      </c>
      <c r="F113" s="151">
        <v>38817</v>
      </c>
      <c r="G113" s="84">
        <v>20</v>
      </c>
      <c r="H113" s="86" t="s">
        <v>1067</v>
      </c>
      <c r="I113" s="81" t="s">
        <v>340</v>
      </c>
      <c r="J113" s="84" t="s">
        <v>1068</v>
      </c>
      <c r="K113" s="129" t="s">
        <v>1069</v>
      </c>
      <c r="L113" s="84" t="s">
        <v>320</v>
      </c>
      <c r="M113" s="84" t="s">
        <v>155</v>
      </c>
      <c r="O113" s="259" t="s">
        <v>1263</v>
      </c>
    </row>
    <row r="114" spans="1:15" s="4" customFormat="1" ht="39.9" customHeight="1" x14ac:dyDescent="0.2">
      <c r="A114" s="129" t="s">
        <v>142</v>
      </c>
      <c r="B114" s="58" t="s">
        <v>658</v>
      </c>
      <c r="C114" s="272" t="s">
        <v>150</v>
      </c>
      <c r="D114" s="273" t="s">
        <v>659</v>
      </c>
      <c r="E114" s="151">
        <v>44511</v>
      </c>
      <c r="F114" s="151">
        <v>39722</v>
      </c>
      <c r="G114" s="56">
        <v>10</v>
      </c>
      <c r="H114" s="86" t="s">
        <v>1070</v>
      </c>
      <c r="I114" s="55" t="s">
        <v>341</v>
      </c>
      <c r="J114" s="84" t="s">
        <v>1071</v>
      </c>
      <c r="K114" s="84" t="s">
        <v>1072</v>
      </c>
      <c r="L114" s="84" t="s">
        <v>320</v>
      </c>
      <c r="M114" s="78" t="s">
        <v>155</v>
      </c>
      <c r="O114" s="256" t="s">
        <v>1264</v>
      </c>
    </row>
    <row r="115" spans="1:15" s="4" customFormat="1" ht="39.9" customHeight="1" x14ac:dyDescent="0.2">
      <c r="A115" s="129" t="s">
        <v>142</v>
      </c>
      <c r="B115" s="89" t="s">
        <v>1342</v>
      </c>
      <c r="C115" s="295" t="s">
        <v>261</v>
      </c>
      <c r="D115" s="291" t="s">
        <v>342</v>
      </c>
      <c r="E115" s="151">
        <v>45747</v>
      </c>
      <c r="F115" s="151">
        <v>45748</v>
      </c>
      <c r="G115" s="132">
        <v>50</v>
      </c>
      <c r="H115" s="86" t="s">
        <v>1343</v>
      </c>
      <c r="I115" s="131" t="s">
        <v>1344</v>
      </c>
      <c r="J115" s="84" t="s">
        <v>1345</v>
      </c>
      <c r="K115" s="84" t="s">
        <v>1346</v>
      </c>
      <c r="L115" s="132" t="s">
        <v>343</v>
      </c>
      <c r="M115" s="132" t="s">
        <v>155</v>
      </c>
      <c r="O115" s="259" t="s">
        <v>1265</v>
      </c>
    </row>
    <row r="116" spans="1:15" s="4" customFormat="1" ht="39.9" customHeight="1" x14ac:dyDescent="0.2">
      <c r="A116" s="129" t="s">
        <v>142</v>
      </c>
      <c r="B116" s="81" t="s">
        <v>1073</v>
      </c>
      <c r="C116" s="294" t="s">
        <v>150</v>
      </c>
      <c r="D116" s="271" t="s">
        <v>1034</v>
      </c>
      <c r="E116" s="151">
        <v>40294</v>
      </c>
      <c r="F116" s="151">
        <v>40263</v>
      </c>
      <c r="G116" s="132">
        <v>19</v>
      </c>
      <c r="H116" s="86" t="s">
        <v>1035</v>
      </c>
      <c r="I116" s="131" t="s">
        <v>461</v>
      </c>
      <c r="J116" s="84" t="s">
        <v>1074</v>
      </c>
      <c r="K116" s="84" t="s">
        <v>1075</v>
      </c>
      <c r="L116" s="132" t="s">
        <v>343</v>
      </c>
      <c r="M116" s="132" t="s">
        <v>155</v>
      </c>
      <c r="O116" s="259" t="s">
        <v>1266</v>
      </c>
    </row>
    <row r="117" spans="1:15" s="4" customFormat="1" ht="39.9" customHeight="1" x14ac:dyDescent="0.2">
      <c r="A117" s="129" t="s">
        <v>142</v>
      </c>
      <c r="B117" s="81" t="s">
        <v>344</v>
      </c>
      <c r="C117" s="294" t="s">
        <v>261</v>
      </c>
      <c r="D117" s="271" t="s">
        <v>345</v>
      </c>
      <c r="E117" s="151">
        <v>40652</v>
      </c>
      <c r="F117" s="151">
        <v>40664</v>
      </c>
      <c r="G117" s="132">
        <v>15</v>
      </c>
      <c r="H117" s="86" t="s">
        <v>1076</v>
      </c>
      <c r="I117" s="131" t="s">
        <v>462</v>
      </c>
      <c r="J117" s="84" t="s">
        <v>1077</v>
      </c>
      <c r="K117" s="84" t="s">
        <v>1078</v>
      </c>
      <c r="L117" s="132" t="s">
        <v>343</v>
      </c>
      <c r="M117" s="132" t="s">
        <v>155</v>
      </c>
      <c r="O117" s="259" t="s">
        <v>1267</v>
      </c>
    </row>
    <row r="118" spans="1:15" s="4" customFormat="1" ht="39.9" customHeight="1" x14ac:dyDescent="0.2">
      <c r="A118" s="129" t="s">
        <v>142</v>
      </c>
      <c r="B118" s="89" t="s">
        <v>1079</v>
      </c>
      <c r="C118" s="294" t="s">
        <v>136</v>
      </c>
      <c r="D118" s="271" t="s">
        <v>1079</v>
      </c>
      <c r="E118" s="151">
        <v>41071</v>
      </c>
      <c r="F118" s="151">
        <v>41071</v>
      </c>
      <c r="G118" s="157">
        <v>30</v>
      </c>
      <c r="H118" s="86" t="s">
        <v>1080</v>
      </c>
      <c r="I118" s="54" t="s">
        <v>346</v>
      </c>
      <c r="J118" s="84" t="s">
        <v>1081</v>
      </c>
      <c r="K118" s="84" t="s">
        <v>1082</v>
      </c>
      <c r="L118" s="132" t="s">
        <v>320</v>
      </c>
      <c r="M118" s="132" t="s">
        <v>155</v>
      </c>
      <c r="O118" s="259" t="s">
        <v>1268</v>
      </c>
    </row>
    <row r="119" spans="1:15" s="4" customFormat="1" ht="39.9" customHeight="1" x14ac:dyDescent="0.2">
      <c r="A119" s="129" t="s">
        <v>142</v>
      </c>
      <c r="B119" s="89" t="s">
        <v>347</v>
      </c>
      <c r="C119" s="294" t="s">
        <v>136</v>
      </c>
      <c r="D119" s="271" t="s">
        <v>1083</v>
      </c>
      <c r="E119" s="151">
        <v>41249</v>
      </c>
      <c r="F119" s="151">
        <v>41253</v>
      </c>
      <c r="G119" s="157">
        <v>19</v>
      </c>
      <c r="H119" s="86" t="s">
        <v>1084</v>
      </c>
      <c r="I119" s="54" t="s">
        <v>348</v>
      </c>
      <c r="J119" s="129" t="s">
        <v>1085</v>
      </c>
      <c r="K119" s="129" t="s">
        <v>1086</v>
      </c>
      <c r="L119" s="132" t="s">
        <v>320</v>
      </c>
      <c r="M119" s="132" t="s">
        <v>155</v>
      </c>
      <c r="O119" s="256" t="s">
        <v>1269</v>
      </c>
    </row>
    <row r="120" spans="1:15" s="4" customFormat="1" ht="39.9" customHeight="1" x14ac:dyDescent="0.2">
      <c r="A120" s="129" t="s">
        <v>142</v>
      </c>
      <c r="B120" s="89" t="s">
        <v>349</v>
      </c>
      <c r="C120" s="294" t="s">
        <v>136</v>
      </c>
      <c r="D120" s="271" t="s">
        <v>1087</v>
      </c>
      <c r="E120" s="151">
        <v>41536</v>
      </c>
      <c r="F120" s="151">
        <v>41548</v>
      </c>
      <c r="G120" s="157">
        <v>15</v>
      </c>
      <c r="H120" s="86" t="s">
        <v>1088</v>
      </c>
      <c r="I120" s="54" t="s">
        <v>463</v>
      </c>
      <c r="J120" s="84" t="s">
        <v>1089</v>
      </c>
      <c r="K120" s="84" t="s">
        <v>1090</v>
      </c>
      <c r="L120" s="132" t="s">
        <v>320</v>
      </c>
      <c r="M120" s="132" t="s">
        <v>155</v>
      </c>
      <c r="O120" s="256" t="s">
        <v>1270</v>
      </c>
    </row>
    <row r="121" spans="1:15" s="4" customFormat="1" ht="39.9" customHeight="1" x14ac:dyDescent="0.2">
      <c r="A121" s="129" t="s">
        <v>142</v>
      </c>
      <c r="B121" s="89" t="s">
        <v>350</v>
      </c>
      <c r="C121" s="294" t="s">
        <v>136</v>
      </c>
      <c r="D121" s="271" t="s">
        <v>351</v>
      </c>
      <c r="E121" s="151">
        <v>41969</v>
      </c>
      <c r="F121" s="151">
        <v>42111</v>
      </c>
      <c r="G121" s="157">
        <v>20</v>
      </c>
      <c r="H121" s="86" t="s">
        <v>1091</v>
      </c>
      <c r="I121" s="54" t="s">
        <v>464</v>
      </c>
      <c r="J121" s="129" t="s">
        <v>1092</v>
      </c>
      <c r="K121" s="84" t="s">
        <v>1093</v>
      </c>
      <c r="L121" s="132" t="s">
        <v>352</v>
      </c>
      <c r="M121" s="132" t="s">
        <v>155</v>
      </c>
      <c r="O121" s="256" t="s">
        <v>1271</v>
      </c>
    </row>
    <row r="122" spans="1:15" s="4" customFormat="1" ht="39.9" customHeight="1" x14ac:dyDescent="0.2">
      <c r="A122" s="129" t="s">
        <v>142</v>
      </c>
      <c r="B122" s="89" t="s">
        <v>353</v>
      </c>
      <c r="C122" s="294" t="s">
        <v>136</v>
      </c>
      <c r="D122" s="271" t="s">
        <v>1094</v>
      </c>
      <c r="E122" s="151">
        <v>42522</v>
      </c>
      <c r="F122" s="151">
        <v>42522</v>
      </c>
      <c r="G122" s="157">
        <v>16</v>
      </c>
      <c r="H122" s="86" t="s">
        <v>1095</v>
      </c>
      <c r="I122" s="54" t="s">
        <v>354</v>
      </c>
      <c r="J122" s="129" t="s">
        <v>1096</v>
      </c>
      <c r="K122" s="84" t="s">
        <v>743</v>
      </c>
      <c r="L122" s="132" t="s">
        <v>320</v>
      </c>
      <c r="M122" s="132" t="s">
        <v>155</v>
      </c>
      <c r="O122" s="60" t="s">
        <v>1272</v>
      </c>
    </row>
    <row r="123" spans="1:15" s="4" customFormat="1" ht="39.9" customHeight="1" x14ac:dyDescent="0.2">
      <c r="A123" s="164" t="s">
        <v>142</v>
      </c>
      <c r="B123" s="191" t="s">
        <v>487</v>
      </c>
      <c r="C123" s="296" t="s">
        <v>136</v>
      </c>
      <c r="D123" s="274" t="s">
        <v>1083</v>
      </c>
      <c r="E123" s="165">
        <v>43882</v>
      </c>
      <c r="F123" s="165">
        <v>44058</v>
      </c>
      <c r="G123" s="163">
        <v>4</v>
      </c>
      <c r="H123" s="162" t="s">
        <v>1084</v>
      </c>
      <c r="I123" s="161" t="s">
        <v>488</v>
      </c>
      <c r="J123" s="164" t="s">
        <v>1097</v>
      </c>
      <c r="K123" s="164" t="s">
        <v>1086</v>
      </c>
      <c r="L123" s="159" t="s">
        <v>320</v>
      </c>
      <c r="M123" s="160" t="s">
        <v>155</v>
      </c>
      <c r="O123" s="259" t="s">
        <v>1273</v>
      </c>
    </row>
    <row r="124" spans="1:15" s="4" customFormat="1" ht="39" customHeight="1" x14ac:dyDescent="0.2">
      <c r="A124" s="129" t="s">
        <v>142</v>
      </c>
      <c r="B124" s="89" t="s">
        <v>662</v>
      </c>
      <c r="C124" s="142" t="s">
        <v>150</v>
      </c>
      <c r="D124" s="266" t="s">
        <v>660</v>
      </c>
      <c r="E124" s="151">
        <v>44538</v>
      </c>
      <c r="F124" s="151">
        <v>44550</v>
      </c>
      <c r="G124" s="84">
        <v>5</v>
      </c>
      <c r="H124" s="86" t="s">
        <v>1098</v>
      </c>
      <c r="I124" s="87" t="s">
        <v>661</v>
      </c>
      <c r="J124" s="84" t="s">
        <v>1099</v>
      </c>
      <c r="K124" s="84" t="s">
        <v>1100</v>
      </c>
      <c r="L124" s="84" t="s">
        <v>320</v>
      </c>
      <c r="M124" s="84" t="s">
        <v>155</v>
      </c>
      <c r="O124" s="114"/>
    </row>
    <row r="125" spans="1:15" s="4" customFormat="1" ht="39" customHeight="1" x14ac:dyDescent="0.2">
      <c r="A125" s="129" t="s">
        <v>142</v>
      </c>
      <c r="B125" s="89" t="s">
        <v>1101</v>
      </c>
      <c r="C125" s="142" t="s">
        <v>136</v>
      </c>
      <c r="D125" s="266" t="s">
        <v>1102</v>
      </c>
      <c r="E125" s="151">
        <v>44939</v>
      </c>
      <c r="F125" s="151">
        <v>44958</v>
      </c>
      <c r="G125" s="84">
        <v>30</v>
      </c>
      <c r="H125" s="86" t="s">
        <v>1103</v>
      </c>
      <c r="I125" s="87" t="s">
        <v>1104</v>
      </c>
      <c r="J125" s="84" t="s">
        <v>1105</v>
      </c>
      <c r="K125" s="84" t="s">
        <v>1106</v>
      </c>
      <c r="L125" s="84" t="s">
        <v>320</v>
      </c>
      <c r="M125" s="84" t="s">
        <v>163</v>
      </c>
      <c r="O125" s="114"/>
    </row>
    <row r="126" spans="1:15" s="4" customFormat="1" ht="39" customHeight="1" x14ac:dyDescent="0.2">
      <c r="A126" s="129" t="s">
        <v>359</v>
      </c>
      <c r="B126" s="89" t="s">
        <v>1317</v>
      </c>
      <c r="C126" s="142" t="s">
        <v>141</v>
      </c>
      <c r="D126" s="266" t="s">
        <v>1318</v>
      </c>
      <c r="E126" s="151">
        <v>45366</v>
      </c>
      <c r="F126" s="151">
        <v>45383</v>
      </c>
      <c r="G126" s="84">
        <v>128</v>
      </c>
      <c r="H126" s="86" t="s">
        <v>1319</v>
      </c>
      <c r="I126" s="87" t="s">
        <v>1320</v>
      </c>
      <c r="J126" s="84" t="s">
        <v>1321</v>
      </c>
      <c r="K126" s="84" t="s">
        <v>1322</v>
      </c>
      <c r="L126" s="84" t="s">
        <v>320</v>
      </c>
      <c r="M126" s="84" t="s">
        <v>1323</v>
      </c>
      <c r="O126" s="114"/>
    </row>
    <row r="127" spans="1:15" s="4" customFormat="1" ht="39" customHeight="1" x14ac:dyDescent="0.2">
      <c r="A127" s="129" t="s">
        <v>359</v>
      </c>
      <c r="B127" s="89" t="s">
        <v>1333</v>
      </c>
      <c r="C127" s="142" t="s">
        <v>136</v>
      </c>
      <c r="D127" s="266" t="s">
        <v>660</v>
      </c>
      <c r="E127" s="151">
        <v>45474</v>
      </c>
      <c r="F127" s="151">
        <v>45323</v>
      </c>
      <c r="G127" s="84">
        <v>7</v>
      </c>
      <c r="H127" s="86" t="s">
        <v>1334</v>
      </c>
      <c r="I127" s="87" t="s">
        <v>1335</v>
      </c>
      <c r="J127" s="84" t="s">
        <v>1336</v>
      </c>
      <c r="K127" s="84" t="s">
        <v>1337</v>
      </c>
      <c r="L127" s="84" t="s">
        <v>352</v>
      </c>
      <c r="M127" s="84" t="s">
        <v>163</v>
      </c>
      <c r="O127" s="114"/>
    </row>
    <row r="128" spans="1:15" s="4" customFormat="1" ht="39.9" customHeight="1" x14ac:dyDescent="0.2">
      <c r="A128" s="129" t="s">
        <v>142</v>
      </c>
      <c r="B128" s="81" t="s">
        <v>1107</v>
      </c>
      <c r="C128" s="142" t="s">
        <v>156</v>
      </c>
      <c r="D128" s="271" t="s">
        <v>1066</v>
      </c>
      <c r="E128" s="151">
        <v>39055</v>
      </c>
      <c r="F128" s="151">
        <v>38078</v>
      </c>
      <c r="G128" s="84">
        <v>15</v>
      </c>
      <c r="H128" s="86" t="s">
        <v>1108</v>
      </c>
      <c r="I128" s="81" t="s">
        <v>465</v>
      </c>
      <c r="J128" s="84" t="s">
        <v>1109</v>
      </c>
      <c r="K128" s="84" t="s">
        <v>1110</v>
      </c>
      <c r="L128" s="84" t="s">
        <v>355</v>
      </c>
      <c r="M128" s="84" t="s">
        <v>155</v>
      </c>
      <c r="O128" s="260" t="s">
        <v>1274</v>
      </c>
    </row>
    <row r="129" spans="1:15" s="4" customFormat="1" ht="39.9" customHeight="1" x14ac:dyDescent="0.2">
      <c r="A129" s="129" t="s">
        <v>142</v>
      </c>
      <c r="B129" s="89" t="s">
        <v>356</v>
      </c>
      <c r="C129" s="142" t="s">
        <v>156</v>
      </c>
      <c r="D129" s="266" t="s">
        <v>357</v>
      </c>
      <c r="E129" s="151">
        <v>39345</v>
      </c>
      <c r="F129" s="151">
        <v>38462</v>
      </c>
      <c r="G129" s="84">
        <v>17</v>
      </c>
      <c r="H129" s="86" t="s">
        <v>1111</v>
      </c>
      <c r="I129" s="81" t="s">
        <v>466</v>
      </c>
      <c r="J129" s="84" t="s">
        <v>1112</v>
      </c>
      <c r="K129" s="84" t="s">
        <v>1113</v>
      </c>
      <c r="L129" s="84" t="s">
        <v>355</v>
      </c>
      <c r="M129" s="84" t="s">
        <v>155</v>
      </c>
      <c r="O129" s="259" t="s">
        <v>1275</v>
      </c>
    </row>
    <row r="130" spans="1:15" s="4" customFormat="1" ht="39.9" customHeight="1" x14ac:dyDescent="0.2">
      <c r="A130" s="129" t="s">
        <v>359</v>
      </c>
      <c r="B130" s="81" t="s">
        <v>1114</v>
      </c>
      <c r="C130" s="142" t="s">
        <v>136</v>
      </c>
      <c r="D130" s="266" t="s">
        <v>171</v>
      </c>
      <c r="E130" s="151">
        <v>43167</v>
      </c>
      <c r="F130" s="151">
        <v>43191</v>
      </c>
      <c r="G130" s="84">
        <v>40</v>
      </c>
      <c r="H130" s="86" t="s">
        <v>1115</v>
      </c>
      <c r="I130" s="81" t="s">
        <v>467</v>
      </c>
      <c r="J130" s="129" t="s">
        <v>1116</v>
      </c>
      <c r="K130" s="129" t="s">
        <v>1117</v>
      </c>
      <c r="L130" s="84" t="s">
        <v>355</v>
      </c>
      <c r="M130" s="84" t="s">
        <v>155</v>
      </c>
      <c r="O130" s="259" t="s">
        <v>1276</v>
      </c>
    </row>
    <row r="131" spans="1:15" s="4" customFormat="1" ht="39.9" customHeight="1" x14ac:dyDescent="0.2">
      <c r="A131" s="129" t="s">
        <v>142</v>
      </c>
      <c r="B131" s="81" t="s">
        <v>360</v>
      </c>
      <c r="C131" s="142" t="s">
        <v>150</v>
      </c>
      <c r="D131" s="266" t="s">
        <v>361</v>
      </c>
      <c r="E131" s="151">
        <v>39150</v>
      </c>
      <c r="F131" s="151">
        <v>38657</v>
      </c>
      <c r="G131" s="84">
        <v>23</v>
      </c>
      <c r="H131" s="86" t="s">
        <v>1118</v>
      </c>
      <c r="I131" s="81" t="s">
        <v>468</v>
      </c>
      <c r="J131" s="129" t="s">
        <v>1119</v>
      </c>
      <c r="K131" s="129" t="s">
        <v>1120</v>
      </c>
      <c r="L131" s="84" t="s">
        <v>355</v>
      </c>
      <c r="M131" s="84" t="s">
        <v>155</v>
      </c>
      <c r="O131" s="259" t="s">
        <v>1277</v>
      </c>
    </row>
    <row r="132" spans="1:15" s="4" customFormat="1" ht="39.9" customHeight="1" x14ac:dyDescent="0.2">
      <c r="A132" s="129" t="s">
        <v>142</v>
      </c>
      <c r="B132" s="81" t="s">
        <v>1121</v>
      </c>
      <c r="C132" s="142" t="s">
        <v>150</v>
      </c>
      <c r="D132" s="266" t="s">
        <v>362</v>
      </c>
      <c r="E132" s="151">
        <v>39171</v>
      </c>
      <c r="F132" s="151">
        <v>39203</v>
      </c>
      <c r="G132" s="84">
        <v>11</v>
      </c>
      <c r="H132" s="86" t="s">
        <v>1122</v>
      </c>
      <c r="I132" s="81" t="s">
        <v>469</v>
      </c>
      <c r="J132" s="84" t="s">
        <v>1123</v>
      </c>
      <c r="K132" s="84" t="s">
        <v>1124</v>
      </c>
      <c r="L132" s="84" t="s">
        <v>355</v>
      </c>
      <c r="M132" s="84" t="s">
        <v>155</v>
      </c>
      <c r="O132" s="259" t="s">
        <v>1278</v>
      </c>
    </row>
    <row r="133" spans="1:15" s="4" customFormat="1" ht="39.9" customHeight="1" x14ac:dyDescent="0.2">
      <c r="A133" s="129" t="s">
        <v>142</v>
      </c>
      <c r="B133" s="81" t="s">
        <v>363</v>
      </c>
      <c r="C133" s="142" t="s">
        <v>150</v>
      </c>
      <c r="D133" s="266" t="s">
        <v>364</v>
      </c>
      <c r="E133" s="151">
        <v>39417</v>
      </c>
      <c r="F133" s="151">
        <v>39421</v>
      </c>
      <c r="G133" s="84">
        <v>27</v>
      </c>
      <c r="H133" s="86" t="s">
        <v>365</v>
      </c>
      <c r="I133" s="81" t="s">
        <v>470</v>
      </c>
      <c r="J133" s="84" t="s">
        <v>1125</v>
      </c>
      <c r="K133" s="84" t="s">
        <v>1126</v>
      </c>
      <c r="L133" s="84" t="s">
        <v>355</v>
      </c>
      <c r="M133" s="84" t="s">
        <v>155</v>
      </c>
      <c r="O133" s="259" t="s">
        <v>1279</v>
      </c>
    </row>
    <row r="134" spans="1:15" s="4" customFormat="1" ht="39.9" customHeight="1" x14ac:dyDescent="0.2">
      <c r="A134" s="129" t="s">
        <v>142</v>
      </c>
      <c r="B134" s="81" t="s">
        <v>366</v>
      </c>
      <c r="C134" s="142" t="s">
        <v>183</v>
      </c>
      <c r="D134" s="266" t="s">
        <v>367</v>
      </c>
      <c r="E134" s="151">
        <v>42839</v>
      </c>
      <c r="F134" s="151">
        <v>42856</v>
      </c>
      <c r="G134" s="84">
        <v>22</v>
      </c>
      <c r="H134" s="86" t="s">
        <v>1127</v>
      </c>
      <c r="I134" s="81" t="s">
        <v>471</v>
      </c>
      <c r="J134" s="84" t="s">
        <v>1128</v>
      </c>
      <c r="K134" s="84" t="s">
        <v>1129</v>
      </c>
      <c r="L134" s="84" t="s">
        <v>355</v>
      </c>
      <c r="M134" s="84" t="s">
        <v>155</v>
      </c>
      <c r="O134" s="256" t="s">
        <v>1280</v>
      </c>
    </row>
    <row r="135" spans="1:15" s="4" customFormat="1" ht="39.9" customHeight="1" x14ac:dyDescent="0.2">
      <c r="A135" s="129" t="s">
        <v>142</v>
      </c>
      <c r="B135" s="81" t="s">
        <v>1130</v>
      </c>
      <c r="C135" s="142" t="s">
        <v>136</v>
      </c>
      <c r="D135" s="266" t="s">
        <v>1131</v>
      </c>
      <c r="E135" s="151">
        <v>40128</v>
      </c>
      <c r="F135" s="151">
        <v>40141</v>
      </c>
      <c r="G135" s="84">
        <v>14</v>
      </c>
      <c r="H135" s="86" t="s">
        <v>1132</v>
      </c>
      <c r="I135" s="81" t="s">
        <v>472</v>
      </c>
      <c r="J135" s="84" t="s">
        <v>1133</v>
      </c>
      <c r="K135" s="84" t="s">
        <v>1134</v>
      </c>
      <c r="L135" s="84" t="s">
        <v>355</v>
      </c>
      <c r="M135" s="84" t="s">
        <v>155</v>
      </c>
      <c r="O135" s="259" t="s">
        <v>1281</v>
      </c>
    </row>
    <row r="136" spans="1:15" s="4" customFormat="1" ht="39.9" customHeight="1" x14ac:dyDescent="0.2">
      <c r="A136" s="129" t="s">
        <v>142</v>
      </c>
      <c r="B136" s="81" t="s">
        <v>1135</v>
      </c>
      <c r="C136" s="142" t="s">
        <v>150</v>
      </c>
      <c r="D136" s="266" t="s">
        <v>368</v>
      </c>
      <c r="E136" s="151">
        <v>43677</v>
      </c>
      <c r="F136" s="151">
        <v>43709</v>
      </c>
      <c r="G136" s="84">
        <v>9</v>
      </c>
      <c r="H136" s="86" t="s">
        <v>1136</v>
      </c>
      <c r="I136" s="61" t="s">
        <v>473</v>
      </c>
      <c r="J136" s="84" t="s">
        <v>1137</v>
      </c>
      <c r="K136" s="84" t="s">
        <v>1138</v>
      </c>
      <c r="L136" s="84" t="s">
        <v>355</v>
      </c>
      <c r="M136" s="84" t="s">
        <v>155</v>
      </c>
      <c r="O136" s="259" t="s">
        <v>1282</v>
      </c>
    </row>
    <row r="137" spans="1:15" s="4" customFormat="1" ht="39.9" customHeight="1" x14ac:dyDescent="0.2">
      <c r="A137" s="129" t="s">
        <v>142</v>
      </c>
      <c r="B137" s="81" t="s">
        <v>1139</v>
      </c>
      <c r="C137" s="142" t="s">
        <v>136</v>
      </c>
      <c r="D137" s="266" t="s">
        <v>171</v>
      </c>
      <c r="E137" s="151">
        <v>41087</v>
      </c>
      <c r="F137" s="151">
        <v>41087</v>
      </c>
      <c r="G137" s="84">
        <v>40</v>
      </c>
      <c r="H137" s="86" t="s">
        <v>1108</v>
      </c>
      <c r="I137" s="61" t="s">
        <v>474</v>
      </c>
      <c r="J137" s="84" t="s">
        <v>1140</v>
      </c>
      <c r="K137" s="84" t="s">
        <v>369</v>
      </c>
      <c r="L137" s="84" t="s">
        <v>355</v>
      </c>
      <c r="M137" s="84" t="s">
        <v>155</v>
      </c>
      <c r="O137" s="256" t="s">
        <v>1283</v>
      </c>
    </row>
    <row r="138" spans="1:15" s="4" customFormat="1" ht="39.9" customHeight="1" x14ac:dyDescent="0.2">
      <c r="A138" s="129" t="s">
        <v>142</v>
      </c>
      <c r="B138" s="89" t="s">
        <v>370</v>
      </c>
      <c r="C138" s="142" t="s">
        <v>141</v>
      </c>
      <c r="D138" s="269" t="s">
        <v>475</v>
      </c>
      <c r="E138" s="151">
        <v>41243</v>
      </c>
      <c r="F138" s="151">
        <v>41244</v>
      </c>
      <c r="G138" s="84">
        <v>10</v>
      </c>
      <c r="H138" s="86" t="s">
        <v>1141</v>
      </c>
      <c r="I138" s="61" t="s">
        <v>476</v>
      </c>
      <c r="J138" s="84" t="s">
        <v>1142</v>
      </c>
      <c r="K138" s="84" t="s">
        <v>371</v>
      </c>
      <c r="L138" s="84" t="s">
        <v>355</v>
      </c>
      <c r="M138" s="84" t="s">
        <v>155</v>
      </c>
      <c r="O138" s="256" t="s">
        <v>1284</v>
      </c>
    </row>
    <row r="139" spans="1:15" s="4" customFormat="1" ht="39.9" customHeight="1" x14ac:dyDescent="0.2">
      <c r="A139" s="129" t="s">
        <v>142</v>
      </c>
      <c r="B139" s="89" t="s">
        <v>372</v>
      </c>
      <c r="C139" s="142" t="s">
        <v>136</v>
      </c>
      <c r="D139" s="266" t="s">
        <v>373</v>
      </c>
      <c r="E139" s="151">
        <v>41880</v>
      </c>
      <c r="F139" s="151">
        <v>42095</v>
      </c>
      <c r="G139" s="84">
        <v>32</v>
      </c>
      <c r="H139" s="86" t="s">
        <v>1143</v>
      </c>
      <c r="I139" s="61" t="s">
        <v>477</v>
      </c>
      <c r="J139" s="84" t="s">
        <v>1144</v>
      </c>
      <c r="K139" s="84" t="s">
        <v>1145</v>
      </c>
      <c r="L139" s="84" t="s">
        <v>374</v>
      </c>
      <c r="M139" s="84" t="s">
        <v>163</v>
      </c>
      <c r="O139" s="259" t="s">
        <v>1285</v>
      </c>
    </row>
    <row r="140" spans="1:15" s="4" customFormat="1" ht="39.9" customHeight="1" x14ac:dyDescent="0.2">
      <c r="A140" s="129" t="s">
        <v>142</v>
      </c>
      <c r="B140" s="89" t="s">
        <v>375</v>
      </c>
      <c r="C140" s="142" t="s">
        <v>136</v>
      </c>
      <c r="D140" s="266" t="s">
        <v>1146</v>
      </c>
      <c r="E140" s="151">
        <v>41950</v>
      </c>
      <c r="F140" s="151">
        <v>42156</v>
      </c>
      <c r="G140" s="84">
        <v>25</v>
      </c>
      <c r="H140" s="86" t="s">
        <v>1147</v>
      </c>
      <c r="I140" s="61" t="s">
        <v>478</v>
      </c>
      <c r="J140" s="129" t="s">
        <v>1148</v>
      </c>
      <c r="K140" s="84" t="s">
        <v>1149</v>
      </c>
      <c r="L140" s="84" t="s">
        <v>374</v>
      </c>
      <c r="M140" s="84" t="s">
        <v>155</v>
      </c>
      <c r="O140" s="259" t="s">
        <v>1286</v>
      </c>
    </row>
    <row r="141" spans="1:15" s="4" customFormat="1" ht="39.9" customHeight="1" x14ac:dyDescent="0.2">
      <c r="A141" s="129" t="s">
        <v>142</v>
      </c>
      <c r="B141" s="89" t="s">
        <v>1150</v>
      </c>
      <c r="C141" s="142" t="s">
        <v>136</v>
      </c>
      <c r="D141" s="266" t="s">
        <v>171</v>
      </c>
      <c r="E141" s="151">
        <v>42038</v>
      </c>
      <c r="F141" s="151">
        <v>42125</v>
      </c>
      <c r="G141" s="84">
        <v>38</v>
      </c>
      <c r="H141" s="86" t="s">
        <v>1151</v>
      </c>
      <c r="I141" s="61" t="s">
        <v>479</v>
      </c>
      <c r="J141" s="84" t="s">
        <v>1152</v>
      </c>
      <c r="K141" s="84" t="s">
        <v>1153</v>
      </c>
      <c r="L141" s="84" t="s">
        <v>374</v>
      </c>
      <c r="M141" s="84" t="s">
        <v>163</v>
      </c>
      <c r="O141" s="256" t="s">
        <v>1287</v>
      </c>
    </row>
    <row r="142" spans="1:15" s="4" customFormat="1" ht="39.9" customHeight="1" x14ac:dyDescent="0.2">
      <c r="A142" s="129" t="s">
        <v>142</v>
      </c>
      <c r="B142" s="89" t="s">
        <v>480</v>
      </c>
      <c r="C142" s="142" t="s">
        <v>141</v>
      </c>
      <c r="D142" s="266" t="s">
        <v>1154</v>
      </c>
      <c r="E142" s="151">
        <v>42221</v>
      </c>
      <c r="F142" s="151">
        <v>42381</v>
      </c>
      <c r="G142" s="84">
        <v>20</v>
      </c>
      <c r="H142" s="86" t="s">
        <v>1143</v>
      </c>
      <c r="I142" s="61" t="s">
        <v>481</v>
      </c>
      <c r="J142" s="129" t="s">
        <v>1155</v>
      </c>
      <c r="K142" s="84" t="s">
        <v>1156</v>
      </c>
      <c r="L142" s="84" t="s">
        <v>374</v>
      </c>
      <c r="M142" s="84" t="s">
        <v>163</v>
      </c>
      <c r="O142" s="60" t="s">
        <v>1288</v>
      </c>
    </row>
    <row r="143" spans="1:15" s="4" customFormat="1" ht="39.9" customHeight="1" x14ac:dyDescent="0.2">
      <c r="A143" s="129" t="s">
        <v>142</v>
      </c>
      <c r="B143" s="89" t="s">
        <v>376</v>
      </c>
      <c r="C143" s="142" t="s">
        <v>358</v>
      </c>
      <c r="D143" s="266" t="s">
        <v>377</v>
      </c>
      <c r="E143" s="151">
        <v>42472</v>
      </c>
      <c r="F143" s="151">
        <v>42660</v>
      </c>
      <c r="G143" s="84">
        <v>20</v>
      </c>
      <c r="H143" s="86" t="s">
        <v>764</v>
      </c>
      <c r="I143" s="61" t="s">
        <v>482</v>
      </c>
      <c r="J143" s="129" t="s">
        <v>1157</v>
      </c>
      <c r="K143" s="84" t="s">
        <v>1158</v>
      </c>
      <c r="L143" s="84" t="s">
        <v>374</v>
      </c>
      <c r="M143" s="84" t="s">
        <v>163</v>
      </c>
      <c r="O143" s="60"/>
    </row>
    <row r="144" spans="1:15" s="4" customFormat="1" ht="39.9" customHeight="1" x14ac:dyDescent="0.2">
      <c r="A144" s="164" t="s">
        <v>359</v>
      </c>
      <c r="B144" s="191" t="s">
        <v>489</v>
      </c>
      <c r="C144" s="142" t="s">
        <v>646</v>
      </c>
      <c r="D144" s="274" t="s">
        <v>898</v>
      </c>
      <c r="E144" s="165">
        <v>43915</v>
      </c>
      <c r="F144" s="165">
        <v>43922</v>
      </c>
      <c r="G144" s="163">
        <v>30</v>
      </c>
      <c r="H144" s="162" t="s">
        <v>1159</v>
      </c>
      <c r="I144" s="161" t="s">
        <v>490</v>
      </c>
      <c r="J144" s="164" t="s">
        <v>1160</v>
      </c>
      <c r="K144" s="160" t="s">
        <v>1161</v>
      </c>
      <c r="L144" s="159" t="s">
        <v>491</v>
      </c>
      <c r="M144" s="160" t="s">
        <v>163</v>
      </c>
      <c r="O144" s="256"/>
    </row>
    <row r="145" spans="1:15" s="4" customFormat="1" ht="39.9" customHeight="1" x14ac:dyDescent="0.2">
      <c r="A145" s="164" t="s">
        <v>359</v>
      </c>
      <c r="B145" s="191" t="s">
        <v>647</v>
      </c>
      <c r="C145" s="142" t="s">
        <v>150</v>
      </c>
      <c r="D145" s="274" t="s">
        <v>1162</v>
      </c>
      <c r="E145" s="165">
        <v>44182</v>
      </c>
      <c r="F145" s="165">
        <v>44204</v>
      </c>
      <c r="G145" s="163">
        <v>20</v>
      </c>
      <c r="H145" s="162" t="s">
        <v>1163</v>
      </c>
      <c r="I145" s="161" t="s">
        <v>648</v>
      </c>
      <c r="J145" s="164" t="s">
        <v>1164</v>
      </c>
      <c r="K145" s="160" t="s">
        <v>1165</v>
      </c>
      <c r="L145" s="159" t="s">
        <v>491</v>
      </c>
      <c r="M145" s="160" t="s">
        <v>163</v>
      </c>
      <c r="O145" s="256"/>
    </row>
    <row r="146" spans="1:15" s="4" customFormat="1" ht="39.9" customHeight="1" x14ac:dyDescent="0.2">
      <c r="A146" s="164" t="s">
        <v>359</v>
      </c>
      <c r="B146" s="191" t="s">
        <v>663</v>
      </c>
      <c r="C146" s="142" t="s">
        <v>664</v>
      </c>
      <c r="D146" s="274" t="s">
        <v>665</v>
      </c>
      <c r="E146" s="165">
        <v>44645</v>
      </c>
      <c r="F146" s="165">
        <v>44652</v>
      </c>
      <c r="G146" s="163">
        <v>15</v>
      </c>
      <c r="H146" s="162" t="s">
        <v>749</v>
      </c>
      <c r="I146" s="161" t="s">
        <v>666</v>
      </c>
      <c r="J146" s="164" t="s">
        <v>1166</v>
      </c>
      <c r="K146" s="160" t="s">
        <v>1167</v>
      </c>
      <c r="L146" s="159" t="s">
        <v>491</v>
      </c>
      <c r="M146" s="160" t="s">
        <v>163</v>
      </c>
      <c r="O146" s="256"/>
    </row>
    <row r="147" spans="1:15" s="4" customFormat="1" ht="39.9" customHeight="1" x14ac:dyDescent="0.2">
      <c r="A147" s="164" t="s">
        <v>359</v>
      </c>
      <c r="B147" s="191" t="s">
        <v>1311</v>
      </c>
      <c r="C147" s="142" t="s">
        <v>136</v>
      </c>
      <c r="D147" s="274" t="s">
        <v>1312</v>
      </c>
      <c r="E147" s="165">
        <v>45230</v>
      </c>
      <c r="F147" s="165">
        <v>45017</v>
      </c>
      <c r="G147" s="163">
        <v>32</v>
      </c>
      <c r="H147" s="162" t="s">
        <v>754</v>
      </c>
      <c r="I147" s="161" t="s">
        <v>1313</v>
      </c>
      <c r="J147" s="164" t="s">
        <v>1314</v>
      </c>
      <c r="K147" s="160" t="s">
        <v>1315</v>
      </c>
      <c r="L147" s="159" t="s">
        <v>374</v>
      </c>
      <c r="M147" s="160" t="s">
        <v>163</v>
      </c>
      <c r="O147" s="256"/>
    </row>
    <row r="148" spans="1:15" s="4" customFormat="1" ht="39.75" customHeight="1" x14ac:dyDescent="0.2">
      <c r="A148" s="129" t="s">
        <v>142</v>
      </c>
      <c r="B148" s="89" t="s">
        <v>379</v>
      </c>
      <c r="C148" s="142" t="s">
        <v>274</v>
      </c>
      <c r="D148" s="266" t="s">
        <v>380</v>
      </c>
      <c r="E148" s="151">
        <v>42943</v>
      </c>
      <c r="F148" s="151">
        <v>43206</v>
      </c>
      <c r="G148" s="84">
        <v>30</v>
      </c>
      <c r="H148" s="86" t="s">
        <v>763</v>
      </c>
      <c r="I148" s="61" t="s">
        <v>483</v>
      </c>
      <c r="J148" s="129" t="s">
        <v>381</v>
      </c>
      <c r="K148" s="129" t="s">
        <v>382</v>
      </c>
      <c r="L148" s="84" t="s">
        <v>378</v>
      </c>
      <c r="M148" s="84" t="s">
        <v>152</v>
      </c>
      <c r="O148" s="256" t="s">
        <v>1289</v>
      </c>
    </row>
    <row r="149" spans="1:15" s="4" customFormat="1" ht="39.9" customHeight="1" x14ac:dyDescent="0.2">
      <c r="A149" s="129" t="s">
        <v>142</v>
      </c>
      <c r="B149" s="89" t="s">
        <v>383</v>
      </c>
      <c r="C149" s="142" t="s">
        <v>141</v>
      </c>
      <c r="D149" s="266" t="s">
        <v>1168</v>
      </c>
      <c r="E149" s="151">
        <v>41906</v>
      </c>
      <c r="F149" s="151">
        <v>42104</v>
      </c>
      <c r="G149" s="84">
        <v>20</v>
      </c>
      <c r="H149" s="86" t="s">
        <v>1169</v>
      </c>
      <c r="I149" s="61" t="s">
        <v>484</v>
      </c>
      <c r="J149" s="84" t="s">
        <v>1170</v>
      </c>
      <c r="K149" s="129" t="s">
        <v>1171</v>
      </c>
      <c r="L149" s="84" t="s">
        <v>384</v>
      </c>
      <c r="M149" s="84" t="s">
        <v>163</v>
      </c>
      <c r="O149" s="259" t="s">
        <v>1290</v>
      </c>
    </row>
    <row r="150" spans="1:15" s="4" customFormat="1" ht="39" customHeight="1" x14ac:dyDescent="0.2">
      <c r="A150" s="129" t="s">
        <v>142</v>
      </c>
      <c r="B150" s="81" t="s">
        <v>386</v>
      </c>
      <c r="C150" s="142" t="s">
        <v>156</v>
      </c>
      <c r="D150" s="266" t="s">
        <v>1066</v>
      </c>
      <c r="E150" s="151">
        <v>40876</v>
      </c>
      <c r="F150" s="151">
        <v>40878</v>
      </c>
      <c r="G150" s="84">
        <v>26</v>
      </c>
      <c r="H150" s="86" t="s">
        <v>1172</v>
      </c>
      <c r="I150" s="87" t="s">
        <v>485</v>
      </c>
      <c r="J150" s="84" t="s">
        <v>1173</v>
      </c>
      <c r="K150" s="84" t="s">
        <v>1174</v>
      </c>
      <c r="L150" s="84" t="s">
        <v>385</v>
      </c>
      <c r="M150" s="84" t="s">
        <v>155</v>
      </c>
      <c r="O150" s="114"/>
    </row>
    <row r="151" spans="1:15" s="4" customFormat="1" ht="31.5" customHeight="1" x14ac:dyDescent="0.2">
      <c r="A151" s="133"/>
      <c r="B151" s="114" t="s">
        <v>387</v>
      </c>
      <c r="C151" s="115"/>
      <c r="D151" s="116">
        <f>SUM(D152:D153)</f>
        <v>49</v>
      </c>
      <c r="E151" s="111" t="s">
        <v>251</v>
      </c>
      <c r="F151" s="117"/>
      <c r="G151" s="155">
        <f>SUM(G102:G150)</f>
        <v>1210</v>
      </c>
      <c r="H151" s="98"/>
      <c r="I151" s="97"/>
      <c r="J151" s="98"/>
      <c r="K151" s="98"/>
      <c r="L151" s="98"/>
      <c r="M151" s="99"/>
      <c r="O151" s="114"/>
    </row>
    <row r="152" spans="1:15" s="4" customFormat="1" ht="31.5" customHeight="1" x14ac:dyDescent="0.2">
      <c r="A152" s="133"/>
      <c r="B152" s="100" t="s">
        <v>208</v>
      </c>
      <c r="C152" s="101"/>
      <c r="D152" s="102">
        <f>COUNTIF(M102:M150,B152)</f>
        <v>3</v>
      </c>
      <c r="E152" s="103" t="s">
        <v>251</v>
      </c>
      <c r="F152" s="104"/>
      <c r="G152" s="153">
        <f>SUMIF(M102:M150,B152,G102:G150)</f>
        <v>181</v>
      </c>
      <c r="H152" s="98"/>
      <c r="I152" s="97"/>
      <c r="J152" s="98"/>
      <c r="K152" s="98"/>
      <c r="L152" s="98"/>
      <c r="M152" s="99"/>
      <c r="O152" s="114"/>
    </row>
    <row r="153" spans="1:15" s="4" customFormat="1" ht="17.25" customHeight="1" x14ac:dyDescent="0.2">
      <c r="A153" s="134"/>
      <c r="B153" s="91" t="s">
        <v>209</v>
      </c>
      <c r="C153" s="135"/>
      <c r="D153" s="102">
        <f>COUNTIF(M102:M150,B153)</f>
        <v>46</v>
      </c>
      <c r="E153" s="103" t="s">
        <v>251</v>
      </c>
      <c r="F153" s="103"/>
      <c r="G153" s="153">
        <f>SUMIF(M102:M150,B153,G102:G150)</f>
        <v>1029</v>
      </c>
      <c r="H153" s="136"/>
      <c r="I153" s="137"/>
      <c r="J153" s="136"/>
      <c r="K153" s="136"/>
      <c r="L153" s="136"/>
      <c r="M153" s="138"/>
    </row>
    <row r="154" spans="1:15" s="4" customFormat="1" ht="28.95" customHeight="1" x14ac:dyDescent="0.2">
      <c r="A154" s="344" t="s">
        <v>388</v>
      </c>
      <c r="B154" s="345"/>
      <c r="C154" s="139"/>
      <c r="D154" s="65">
        <f>SUM(D156:D157)</f>
        <v>136</v>
      </c>
      <c r="E154" s="67" t="s">
        <v>251</v>
      </c>
      <c r="F154" s="287"/>
      <c r="G154" s="348">
        <f>G29+G52+G99+G151</f>
        <v>3389</v>
      </c>
      <c r="H154" s="98"/>
      <c r="I154" s="350" t="s">
        <v>486</v>
      </c>
      <c r="J154" s="350"/>
      <c r="K154" s="98"/>
      <c r="L154" s="98"/>
      <c r="M154" s="98"/>
    </row>
    <row r="155" spans="1:15" s="4" customFormat="1" ht="22.5" customHeight="1" x14ac:dyDescent="0.2">
      <c r="A155" s="346"/>
      <c r="B155" s="347"/>
      <c r="C155" s="140"/>
      <c r="D155" s="352" t="s">
        <v>389</v>
      </c>
      <c r="E155" s="352"/>
      <c r="F155" s="288"/>
      <c r="G155" s="349"/>
      <c r="H155" s="141"/>
      <c r="I155" s="351"/>
      <c r="J155" s="351"/>
      <c r="K155" s="98"/>
      <c r="L155" s="98"/>
      <c r="M155" s="98"/>
    </row>
    <row r="156" spans="1:15" s="4" customFormat="1" ht="33" customHeight="1" x14ac:dyDescent="0.2">
      <c r="A156" s="353" t="s">
        <v>208</v>
      </c>
      <c r="B156" s="354"/>
      <c r="C156" s="142"/>
      <c r="D156" s="143">
        <f>COUNTIF(M6:M150,A156)</f>
        <v>15</v>
      </c>
      <c r="E156" s="144" t="s">
        <v>251</v>
      </c>
      <c r="F156" s="266"/>
      <c r="G156" s="145">
        <f>G30+G53+G100+G152</f>
        <v>665</v>
      </c>
      <c r="H156" s="98"/>
      <c r="I156" s="351"/>
      <c r="J156" s="351"/>
      <c r="K156" s="98"/>
      <c r="L156" s="98"/>
      <c r="M156" s="98"/>
    </row>
    <row r="157" spans="1:15" s="4" customFormat="1" ht="14.25" customHeight="1" x14ac:dyDescent="0.2">
      <c r="A157" s="344" t="s">
        <v>209</v>
      </c>
      <c r="B157" s="345"/>
      <c r="C157" s="146"/>
      <c r="D157" s="355">
        <f>COUNTIF(M6:M150,A157)</f>
        <v>121</v>
      </c>
      <c r="E157" s="357" t="s">
        <v>251</v>
      </c>
      <c r="F157" s="287"/>
      <c r="G157" s="348">
        <f>G31+G54+G101+G153</f>
        <v>2724</v>
      </c>
      <c r="H157" s="98"/>
      <c r="I157" s="351"/>
      <c r="J157" s="351"/>
      <c r="K157" s="98"/>
      <c r="L157" s="98"/>
      <c r="M157" s="98"/>
    </row>
    <row r="158" spans="1:15" s="4" customFormat="1" ht="18.75" customHeight="1" x14ac:dyDescent="0.2">
      <c r="A158" s="346"/>
      <c r="B158" s="347"/>
      <c r="C158" s="140"/>
      <c r="D158" s="356"/>
      <c r="E158" s="358"/>
      <c r="F158" s="289"/>
      <c r="G158" s="349"/>
      <c r="H158" s="98"/>
      <c r="I158" s="351"/>
      <c r="J158" s="351"/>
      <c r="K158" s="98"/>
      <c r="L158" s="98"/>
      <c r="M158" s="98"/>
    </row>
    <row r="159" spans="1:15" ht="39.9" customHeight="1" x14ac:dyDescent="0.2">
      <c r="A159" s="353" t="s">
        <v>390</v>
      </c>
      <c r="B159" s="354"/>
      <c r="C159" s="142"/>
      <c r="D159" s="143">
        <v>0</v>
      </c>
      <c r="E159" s="144"/>
      <c r="F159" s="266"/>
      <c r="G159" s="145">
        <f>+G154-G156-G157</f>
        <v>0</v>
      </c>
      <c r="H159" s="141"/>
      <c r="I159" s="351"/>
      <c r="J159" s="351"/>
      <c r="K159" s="98"/>
      <c r="L159" s="98"/>
      <c r="M159" s="98"/>
    </row>
    <row r="160" spans="1:15" ht="39.9" customHeight="1" x14ac:dyDescent="0.2">
      <c r="A160" s="290"/>
      <c r="B160" s="290"/>
      <c r="C160" s="290"/>
      <c r="D160" s="67"/>
      <c r="H160" s="148"/>
    </row>
  </sheetData>
  <mergeCells count="26">
    <mergeCell ref="A154:B155"/>
    <mergeCell ref="G154:G155"/>
    <mergeCell ref="I154:J159"/>
    <mergeCell ref="D155:E155"/>
    <mergeCell ref="A156:B156"/>
    <mergeCell ref="A157:B158"/>
    <mergeCell ref="D157:D158"/>
    <mergeCell ref="E157:E158"/>
    <mergeCell ref="G157:G158"/>
    <mergeCell ref="A159:B159"/>
    <mergeCell ref="J3:J5"/>
    <mergeCell ref="K3:K5"/>
    <mergeCell ref="L3:L5"/>
    <mergeCell ref="M3:M5"/>
    <mergeCell ref="O3:O5"/>
    <mergeCell ref="D4:D5"/>
    <mergeCell ref="A1:M1"/>
    <mergeCell ref="L2:M2"/>
    <mergeCell ref="A3:A5"/>
    <mergeCell ref="B3:B5"/>
    <mergeCell ref="C3:D3"/>
    <mergeCell ref="E3:E5"/>
    <mergeCell ref="F3:F5"/>
    <mergeCell ref="G3:G4"/>
    <mergeCell ref="H3:H5"/>
    <mergeCell ref="I3:I5"/>
  </mergeCells>
  <phoneticPr fontId="8"/>
  <dataValidations count="2">
    <dataValidation imeMode="off" allowBlank="1" showInputMessage="1" showErrorMessage="1" sqref="G114 JC114 SY114 ACU114 AMQ114 AWM114 BGI114 BQE114 CAA114 CJW114 CTS114 DDO114 DNK114 DXG114 EHC114 EQY114 FAU114 FKQ114 FUM114 GEI114 GOE114 GYA114 HHW114 HRS114 IBO114 ILK114 IVG114 JFC114 JOY114 JYU114 KIQ114 KSM114 LCI114 LME114 LWA114 MFW114 MPS114 MZO114 NJK114 NTG114 ODC114 OMY114 OWU114 PGQ114 PQM114 QAI114 QKE114 QUA114 RDW114 RNS114 RXO114 SHK114 SRG114 TBC114 TKY114 TUU114 UEQ114 UOM114 UYI114 VIE114 VSA114 WBW114 WLS114 WVO114 G65650 JC65650 SY65650 ACU65650 AMQ65650 AWM65650 BGI65650 BQE65650 CAA65650 CJW65650 CTS65650 DDO65650 DNK65650 DXG65650 EHC65650 EQY65650 FAU65650 FKQ65650 FUM65650 GEI65650 GOE65650 GYA65650 HHW65650 HRS65650 IBO65650 ILK65650 IVG65650 JFC65650 JOY65650 JYU65650 KIQ65650 KSM65650 LCI65650 LME65650 LWA65650 MFW65650 MPS65650 MZO65650 NJK65650 NTG65650 ODC65650 OMY65650 OWU65650 PGQ65650 PQM65650 QAI65650 QKE65650 QUA65650 RDW65650 RNS65650 RXO65650 SHK65650 SRG65650 TBC65650 TKY65650 TUU65650 UEQ65650 UOM65650 UYI65650 VIE65650 VSA65650 WBW65650 WLS65650 WVO65650 G131186 JC131186 SY131186 ACU131186 AMQ131186 AWM131186 BGI131186 BQE131186 CAA131186 CJW131186 CTS131186 DDO131186 DNK131186 DXG131186 EHC131186 EQY131186 FAU131186 FKQ131186 FUM131186 GEI131186 GOE131186 GYA131186 HHW131186 HRS131186 IBO131186 ILK131186 IVG131186 JFC131186 JOY131186 JYU131186 KIQ131186 KSM131186 LCI131186 LME131186 LWA131186 MFW131186 MPS131186 MZO131186 NJK131186 NTG131186 ODC131186 OMY131186 OWU131186 PGQ131186 PQM131186 QAI131186 QKE131186 QUA131186 RDW131186 RNS131186 RXO131186 SHK131186 SRG131186 TBC131186 TKY131186 TUU131186 UEQ131186 UOM131186 UYI131186 VIE131186 VSA131186 WBW131186 WLS131186 WVO131186 G196722 JC196722 SY196722 ACU196722 AMQ196722 AWM196722 BGI196722 BQE196722 CAA196722 CJW196722 CTS196722 DDO196722 DNK196722 DXG196722 EHC196722 EQY196722 FAU196722 FKQ196722 FUM196722 GEI196722 GOE196722 GYA196722 HHW196722 HRS196722 IBO196722 ILK196722 IVG196722 JFC196722 JOY196722 JYU196722 KIQ196722 KSM196722 LCI196722 LME196722 LWA196722 MFW196722 MPS196722 MZO196722 NJK196722 NTG196722 ODC196722 OMY196722 OWU196722 PGQ196722 PQM196722 QAI196722 QKE196722 QUA196722 RDW196722 RNS196722 RXO196722 SHK196722 SRG196722 TBC196722 TKY196722 TUU196722 UEQ196722 UOM196722 UYI196722 VIE196722 VSA196722 WBW196722 WLS196722 WVO196722 G262258 JC262258 SY262258 ACU262258 AMQ262258 AWM262258 BGI262258 BQE262258 CAA262258 CJW262258 CTS262258 DDO262258 DNK262258 DXG262258 EHC262258 EQY262258 FAU262258 FKQ262258 FUM262258 GEI262258 GOE262258 GYA262258 HHW262258 HRS262258 IBO262258 ILK262258 IVG262258 JFC262258 JOY262258 JYU262258 KIQ262258 KSM262258 LCI262258 LME262258 LWA262258 MFW262258 MPS262258 MZO262258 NJK262258 NTG262258 ODC262258 OMY262258 OWU262258 PGQ262258 PQM262258 QAI262258 QKE262258 QUA262258 RDW262258 RNS262258 RXO262258 SHK262258 SRG262258 TBC262258 TKY262258 TUU262258 UEQ262258 UOM262258 UYI262258 VIE262258 VSA262258 WBW262258 WLS262258 WVO262258 G327794 JC327794 SY327794 ACU327794 AMQ327794 AWM327794 BGI327794 BQE327794 CAA327794 CJW327794 CTS327794 DDO327794 DNK327794 DXG327794 EHC327794 EQY327794 FAU327794 FKQ327794 FUM327794 GEI327794 GOE327794 GYA327794 HHW327794 HRS327794 IBO327794 ILK327794 IVG327794 JFC327794 JOY327794 JYU327794 KIQ327794 KSM327794 LCI327794 LME327794 LWA327794 MFW327794 MPS327794 MZO327794 NJK327794 NTG327794 ODC327794 OMY327794 OWU327794 PGQ327794 PQM327794 QAI327794 QKE327794 QUA327794 RDW327794 RNS327794 RXO327794 SHK327794 SRG327794 TBC327794 TKY327794 TUU327794 UEQ327794 UOM327794 UYI327794 VIE327794 VSA327794 WBW327794 WLS327794 WVO327794 G393330 JC393330 SY393330 ACU393330 AMQ393330 AWM393330 BGI393330 BQE393330 CAA393330 CJW393330 CTS393330 DDO393330 DNK393330 DXG393330 EHC393330 EQY393330 FAU393330 FKQ393330 FUM393330 GEI393330 GOE393330 GYA393330 HHW393330 HRS393330 IBO393330 ILK393330 IVG393330 JFC393330 JOY393330 JYU393330 KIQ393330 KSM393330 LCI393330 LME393330 LWA393330 MFW393330 MPS393330 MZO393330 NJK393330 NTG393330 ODC393330 OMY393330 OWU393330 PGQ393330 PQM393330 QAI393330 QKE393330 QUA393330 RDW393330 RNS393330 RXO393330 SHK393330 SRG393330 TBC393330 TKY393330 TUU393330 UEQ393330 UOM393330 UYI393330 VIE393330 VSA393330 WBW393330 WLS393330 WVO393330 G458866 JC458866 SY458866 ACU458866 AMQ458866 AWM458866 BGI458866 BQE458866 CAA458866 CJW458866 CTS458866 DDO458866 DNK458866 DXG458866 EHC458866 EQY458866 FAU458866 FKQ458866 FUM458866 GEI458866 GOE458866 GYA458866 HHW458866 HRS458866 IBO458866 ILK458866 IVG458866 JFC458866 JOY458866 JYU458866 KIQ458866 KSM458866 LCI458866 LME458866 LWA458866 MFW458866 MPS458866 MZO458866 NJK458866 NTG458866 ODC458866 OMY458866 OWU458866 PGQ458866 PQM458866 QAI458866 QKE458866 QUA458866 RDW458866 RNS458866 RXO458866 SHK458866 SRG458866 TBC458866 TKY458866 TUU458866 UEQ458866 UOM458866 UYI458866 VIE458866 VSA458866 WBW458866 WLS458866 WVO458866 G524402 JC524402 SY524402 ACU524402 AMQ524402 AWM524402 BGI524402 BQE524402 CAA524402 CJW524402 CTS524402 DDO524402 DNK524402 DXG524402 EHC524402 EQY524402 FAU524402 FKQ524402 FUM524402 GEI524402 GOE524402 GYA524402 HHW524402 HRS524402 IBO524402 ILK524402 IVG524402 JFC524402 JOY524402 JYU524402 KIQ524402 KSM524402 LCI524402 LME524402 LWA524402 MFW524402 MPS524402 MZO524402 NJK524402 NTG524402 ODC524402 OMY524402 OWU524402 PGQ524402 PQM524402 QAI524402 QKE524402 QUA524402 RDW524402 RNS524402 RXO524402 SHK524402 SRG524402 TBC524402 TKY524402 TUU524402 UEQ524402 UOM524402 UYI524402 VIE524402 VSA524402 WBW524402 WLS524402 WVO524402 G589938 JC589938 SY589938 ACU589938 AMQ589938 AWM589938 BGI589938 BQE589938 CAA589938 CJW589938 CTS589938 DDO589938 DNK589938 DXG589938 EHC589938 EQY589938 FAU589938 FKQ589938 FUM589938 GEI589938 GOE589938 GYA589938 HHW589938 HRS589938 IBO589938 ILK589938 IVG589938 JFC589938 JOY589938 JYU589938 KIQ589938 KSM589938 LCI589938 LME589938 LWA589938 MFW589938 MPS589938 MZO589938 NJK589938 NTG589938 ODC589938 OMY589938 OWU589938 PGQ589938 PQM589938 QAI589938 QKE589938 QUA589938 RDW589938 RNS589938 RXO589938 SHK589938 SRG589938 TBC589938 TKY589938 TUU589938 UEQ589938 UOM589938 UYI589938 VIE589938 VSA589938 WBW589938 WLS589938 WVO589938 G655474 JC655474 SY655474 ACU655474 AMQ655474 AWM655474 BGI655474 BQE655474 CAA655474 CJW655474 CTS655474 DDO655474 DNK655474 DXG655474 EHC655474 EQY655474 FAU655474 FKQ655474 FUM655474 GEI655474 GOE655474 GYA655474 HHW655474 HRS655474 IBO655474 ILK655474 IVG655474 JFC655474 JOY655474 JYU655474 KIQ655474 KSM655474 LCI655474 LME655474 LWA655474 MFW655474 MPS655474 MZO655474 NJK655474 NTG655474 ODC655474 OMY655474 OWU655474 PGQ655474 PQM655474 QAI655474 QKE655474 QUA655474 RDW655474 RNS655474 RXO655474 SHK655474 SRG655474 TBC655474 TKY655474 TUU655474 UEQ655474 UOM655474 UYI655474 VIE655474 VSA655474 WBW655474 WLS655474 WVO655474 G721010 JC721010 SY721010 ACU721010 AMQ721010 AWM721010 BGI721010 BQE721010 CAA721010 CJW721010 CTS721010 DDO721010 DNK721010 DXG721010 EHC721010 EQY721010 FAU721010 FKQ721010 FUM721010 GEI721010 GOE721010 GYA721010 HHW721010 HRS721010 IBO721010 ILK721010 IVG721010 JFC721010 JOY721010 JYU721010 KIQ721010 KSM721010 LCI721010 LME721010 LWA721010 MFW721010 MPS721010 MZO721010 NJK721010 NTG721010 ODC721010 OMY721010 OWU721010 PGQ721010 PQM721010 QAI721010 QKE721010 QUA721010 RDW721010 RNS721010 RXO721010 SHK721010 SRG721010 TBC721010 TKY721010 TUU721010 UEQ721010 UOM721010 UYI721010 VIE721010 VSA721010 WBW721010 WLS721010 WVO721010 G786546 JC786546 SY786546 ACU786546 AMQ786546 AWM786546 BGI786546 BQE786546 CAA786546 CJW786546 CTS786546 DDO786546 DNK786546 DXG786546 EHC786546 EQY786546 FAU786546 FKQ786546 FUM786546 GEI786546 GOE786546 GYA786546 HHW786546 HRS786546 IBO786546 ILK786546 IVG786546 JFC786546 JOY786546 JYU786546 KIQ786546 KSM786546 LCI786546 LME786546 LWA786546 MFW786546 MPS786546 MZO786546 NJK786546 NTG786546 ODC786546 OMY786546 OWU786546 PGQ786546 PQM786546 QAI786546 QKE786546 QUA786546 RDW786546 RNS786546 RXO786546 SHK786546 SRG786546 TBC786546 TKY786546 TUU786546 UEQ786546 UOM786546 UYI786546 VIE786546 VSA786546 WBW786546 WLS786546 WVO786546 G852082 JC852082 SY852082 ACU852082 AMQ852082 AWM852082 BGI852082 BQE852082 CAA852082 CJW852082 CTS852082 DDO852082 DNK852082 DXG852082 EHC852082 EQY852082 FAU852082 FKQ852082 FUM852082 GEI852082 GOE852082 GYA852082 HHW852082 HRS852082 IBO852082 ILK852082 IVG852082 JFC852082 JOY852082 JYU852082 KIQ852082 KSM852082 LCI852082 LME852082 LWA852082 MFW852082 MPS852082 MZO852082 NJK852082 NTG852082 ODC852082 OMY852082 OWU852082 PGQ852082 PQM852082 QAI852082 QKE852082 QUA852082 RDW852082 RNS852082 RXO852082 SHK852082 SRG852082 TBC852082 TKY852082 TUU852082 UEQ852082 UOM852082 UYI852082 VIE852082 VSA852082 WBW852082 WLS852082 WVO852082 G917618 JC917618 SY917618 ACU917618 AMQ917618 AWM917618 BGI917618 BQE917618 CAA917618 CJW917618 CTS917618 DDO917618 DNK917618 DXG917618 EHC917618 EQY917618 FAU917618 FKQ917618 FUM917618 GEI917618 GOE917618 GYA917618 HHW917618 HRS917618 IBO917618 ILK917618 IVG917618 JFC917618 JOY917618 JYU917618 KIQ917618 KSM917618 LCI917618 LME917618 LWA917618 MFW917618 MPS917618 MZO917618 NJK917618 NTG917618 ODC917618 OMY917618 OWU917618 PGQ917618 PQM917618 QAI917618 QKE917618 QUA917618 RDW917618 RNS917618 RXO917618 SHK917618 SRG917618 TBC917618 TKY917618 TUU917618 UEQ917618 UOM917618 UYI917618 VIE917618 VSA917618 WBW917618 WLS917618 WVO917618 G983154 JC983154 SY983154 ACU983154 AMQ983154 AWM983154 BGI983154 BQE983154 CAA983154 CJW983154 CTS983154 DDO983154 DNK983154 DXG983154 EHC983154 EQY983154 FAU983154 FKQ983154 FUM983154 GEI983154 GOE983154 GYA983154 HHW983154 HRS983154 IBO983154 ILK983154 IVG983154 JFC983154 JOY983154 JYU983154 KIQ983154 KSM983154 LCI983154 LME983154 LWA983154 MFW983154 MPS983154 MZO983154 NJK983154 NTG983154 ODC983154 OMY983154 OWU983154 PGQ983154 PQM983154 QAI983154 QKE983154 QUA983154 RDW983154 RNS983154 RXO983154 SHK983154 SRG983154 TBC983154 TKY983154 TUU983154 UEQ983154 UOM983154 UYI983154 VIE983154 VSA983154 WBW983154 WLS983154 WVO983154 F102:F142 JB102:JB142 SX102:SX142 ACT102:ACT142 AMP102:AMP142 AWL102:AWL142 BGH102:BGH142 BQD102:BQD142 BZZ102:BZZ142 CJV102:CJV142 CTR102:CTR142 DDN102:DDN142 DNJ102:DNJ142 DXF102:DXF142 EHB102:EHB142 EQX102:EQX142 FAT102:FAT142 FKP102:FKP142 FUL102:FUL142 GEH102:GEH142 GOD102:GOD142 GXZ102:GXZ142 HHV102:HHV142 HRR102:HRR142 IBN102:IBN142 ILJ102:ILJ142 IVF102:IVF142 JFB102:JFB142 JOX102:JOX142 JYT102:JYT142 KIP102:KIP142 KSL102:KSL142 LCH102:LCH142 LMD102:LMD142 LVZ102:LVZ142 MFV102:MFV142 MPR102:MPR142 MZN102:MZN142 NJJ102:NJJ142 NTF102:NTF142 ODB102:ODB142 OMX102:OMX142 OWT102:OWT142 PGP102:PGP142 PQL102:PQL142 QAH102:QAH142 QKD102:QKD142 QTZ102:QTZ142 RDV102:RDV142 RNR102:RNR142 RXN102:RXN142 SHJ102:SHJ142 SRF102:SRF142 TBB102:TBB142 TKX102:TKX142 TUT102:TUT142 UEP102:UEP142 UOL102:UOL142 UYH102:UYH142 VID102:VID142 VRZ102:VRZ142 WBV102:WBV142 WLR102:WLR142 WVN102:WVN142 F65638:F65678 JB65638:JB65678 SX65638:SX65678 ACT65638:ACT65678 AMP65638:AMP65678 AWL65638:AWL65678 BGH65638:BGH65678 BQD65638:BQD65678 BZZ65638:BZZ65678 CJV65638:CJV65678 CTR65638:CTR65678 DDN65638:DDN65678 DNJ65638:DNJ65678 DXF65638:DXF65678 EHB65638:EHB65678 EQX65638:EQX65678 FAT65638:FAT65678 FKP65638:FKP65678 FUL65638:FUL65678 GEH65638:GEH65678 GOD65638:GOD65678 GXZ65638:GXZ65678 HHV65638:HHV65678 HRR65638:HRR65678 IBN65638:IBN65678 ILJ65638:ILJ65678 IVF65638:IVF65678 JFB65638:JFB65678 JOX65638:JOX65678 JYT65638:JYT65678 KIP65638:KIP65678 KSL65638:KSL65678 LCH65638:LCH65678 LMD65638:LMD65678 LVZ65638:LVZ65678 MFV65638:MFV65678 MPR65638:MPR65678 MZN65638:MZN65678 NJJ65638:NJJ65678 NTF65638:NTF65678 ODB65638:ODB65678 OMX65638:OMX65678 OWT65638:OWT65678 PGP65638:PGP65678 PQL65638:PQL65678 QAH65638:QAH65678 QKD65638:QKD65678 QTZ65638:QTZ65678 RDV65638:RDV65678 RNR65638:RNR65678 RXN65638:RXN65678 SHJ65638:SHJ65678 SRF65638:SRF65678 TBB65638:TBB65678 TKX65638:TKX65678 TUT65638:TUT65678 UEP65638:UEP65678 UOL65638:UOL65678 UYH65638:UYH65678 VID65638:VID65678 VRZ65638:VRZ65678 WBV65638:WBV65678 WLR65638:WLR65678 WVN65638:WVN65678 F131174:F131214 JB131174:JB131214 SX131174:SX131214 ACT131174:ACT131214 AMP131174:AMP131214 AWL131174:AWL131214 BGH131174:BGH131214 BQD131174:BQD131214 BZZ131174:BZZ131214 CJV131174:CJV131214 CTR131174:CTR131214 DDN131174:DDN131214 DNJ131174:DNJ131214 DXF131174:DXF131214 EHB131174:EHB131214 EQX131174:EQX131214 FAT131174:FAT131214 FKP131174:FKP131214 FUL131174:FUL131214 GEH131174:GEH131214 GOD131174:GOD131214 GXZ131174:GXZ131214 HHV131174:HHV131214 HRR131174:HRR131214 IBN131174:IBN131214 ILJ131174:ILJ131214 IVF131174:IVF131214 JFB131174:JFB131214 JOX131174:JOX131214 JYT131174:JYT131214 KIP131174:KIP131214 KSL131174:KSL131214 LCH131174:LCH131214 LMD131174:LMD131214 LVZ131174:LVZ131214 MFV131174:MFV131214 MPR131174:MPR131214 MZN131174:MZN131214 NJJ131174:NJJ131214 NTF131174:NTF131214 ODB131174:ODB131214 OMX131174:OMX131214 OWT131174:OWT131214 PGP131174:PGP131214 PQL131174:PQL131214 QAH131174:QAH131214 QKD131174:QKD131214 QTZ131174:QTZ131214 RDV131174:RDV131214 RNR131174:RNR131214 RXN131174:RXN131214 SHJ131174:SHJ131214 SRF131174:SRF131214 TBB131174:TBB131214 TKX131174:TKX131214 TUT131174:TUT131214 UEP131174:UEP131214 UOL131174:UOL131214 UYH131174:UYH131214 VID131174:VID131214 VRZ131174:VRZ131214 WBV131174:WBV131214 WLR131174:WLR131214 WVN131174:WVN131214 F196710:F196750 JB196710:JB196750 SX196710:SX196750 ACT196710:ACT196750 AMP196710:AMP196750 AWL196710:AWL196750 BGH196710:BGH196750 BQD196710:BQD196750 BZZ196710:BZZ196750 CJV196710:CJV196750 CTR196710:CTR196750 DDN196710:DDN196750 DNJ196710:DNJ196750 DXF196710:DXF196750 EHB196710:EHB196750 EQX196710:EQX196750 FAT196710:FAT196750 FKP196710:FKP196750 FUL196710:FUL196750 GEH196710:GEH196750 GOD196710:GOD196750 GXZ196710:GXZ196750 HHV196710:HHV196750 HRR196710:HRR196750 IBN196710:IBN196750 ILJ196710:ILJ196750 IVF196710:IVF196750 JFB196710:JFB196750 JOX196710:JOX196750 JYT196710:JYT196750 KIP196710:KIP196750 KSL196710:KSL196750 LCH196710:LCH196750 LMD196710:LMD196750 LVZ196710:LVZ196750 MFV196710:MFV196750 MPR196710:MPR196750 MZN196710:MZN196750 NJJ196710:NJJ196750 NTF196710:NTF196750 ODB196710:ODB196750 OMX196710:OMX196750 OWT196710:OWT196750 PGP196710:PGP196750 PQL196710:PQL196750 QAH196710:QAH196750 QKD196710:QKD196750 QTZ196710:QTZ196750 RDV196710:RDV196750 RNR196710:RNR196750 RXN196710:RXN196750 SHJ196710:SHJ196750 SRF196710:SRF196750 TBB196710:TBB196750 TKX196710:TKX196750 TUT196710:TUT196750 UEP196710:UEP196750 UOL196710:UOL196750 UYH196710:UYH196750 VID196710:VID196750 VRZ196710:VRZ196750 WBV196710:WBV196750 WLR196710:WLR196750 WVN196710:WVN196750 F262246:F262286 JB262246:JB262286 SX262246:SX262286 ACT262246:ACT262286 AMP262246:AMP262286 AWL262246:AWL262286 BGH262246:BGH262286 BQD262246:BQD262286 BZZ262246:BZZ262286 CJV262246:CJV262286 CTR262246:CTR262286 DDN262246:DDN262286 DNJ262246:DNJ262286 DXF262246:DXF262286 EHB262246:EHB262286 EQX262246:EQX262286 FAT262246:FAT262286 FKP262246:FKP262286 FUL262246:FUL262286 GEH262246:GEH262286 GOD262246:GOD262286 GXZ262246:GXZ262286 HHV262246:HHV262286 HRR262246:HRR262286 IBN262246:IBN262286 ILJ262246:ILJ262286 IVF262246:IVF262286 JFB262246:JFB262286 JOX262246:JOX262286 JYT262246:JYT262286 KIP262246:KIP262286 KSL262246:KSL262286 LCH262246:LCH262286 LMD262246:LMD262286 LVZ262246:LVZ262286 MFV262246:MFV262286 MPR262246:MPR262286 MZN262246:MZN262286 NJJ262246:NJJ262286 NTF262246:NTF262286 ODB262246:ODB262286 OMX262246:OMX262286 OWT262246:OWT262286 PGP262246:PGP262286 PQL262246:PQL262286 QAH262246:QAH262286 QKD262246:QKD262286 QTZ262246:QTZ262286 RDV262246:RDV262286 RNR262246:RNR262286 RXN262246:RXN262286 SHJ262246:SHJ262286 SRF262246:SRF262286 TBB262246:TBB262286 TKX262246:TKX262286 TUT262246:TUT262286 UEP262246:UEP262286 UOL262246:UOL262286 UYH262246:UYH262286 VID262246:VID262286 VRZ262246:VRZ262286 WBV262246:WBV262286 WLR262246:WLR262286 WVN262246:WVN262286 F327782:F327822 JB327782:JB327822 SX327782:SX327822 ACT327782:ACT327822 AMP327782:AMP327822 AWL327782:AWL327822 BGH327782:BGH327822 BQD327782:BQD327822 BZZ327782:BZZ327822 CJV327782:CJV327822 CTR327782:CTR327822 DDN327782:DDN327822 DNJ327782:DNJ327822 DXF327782:DXF327822 EHB327782:EHB327822 EQX327782:EQX327822 FAT327782:FAT327822 FKP327782:FKP327822 FUL327782:FUL327822 GEH327782:GEH327822 GOD327782:GOD327822 GXZ327782:GXZ327822 HHV327782:HHV327822 HRR327782:HRR327822 IBN327782:IBN327822 ILJ327782:ILJ327822 IVF327782:IVF327822 JFB327782:JFB327822 JOX327782:JOX327822 JYT327782:JYT327822 KIP327782:KIP327822 KSL327782:KSL327822 LCH327782:LCH327822 LMD327782:LMD327822 LVZ327782:LVZ327822 MFV327782:MFV327822 MPR327782:MPR327822 MZN327782:MZN327822 NJJ327782:NJJ327822 NTF327782:NTF327822 ODB327782:ODB327822 OMX327782:OMX327822 OWT327782:OWT327822 PGP327782:PGP327822 PQL327782:PQL327822 QAH327782:QAH327822 QKD327782:QKD327822 QTZ327782:QTZ327822 RDV327782:RDV327822 RNR327782:RNR327822 RXN327782:RXN327822 SHJ327782:SHJ327822 SRF327782:SRF327822 TBB327782:TBB327822 TKX327782:TKX327822 TUT327782:TUT327822 UEP327782:UEP327822 UOL327782:UOL327822 UYH327782:UYH327822 VID327782:VID327822 VRZ327782:VRZ327822 WBV327782:WBV327822 WLR327782:WLR327822 WVN327782:WVN327822 F393318:F393358 JB393318:JB393358 SX393318:SX393358 ACT393318:ACT393358 AMP393318:AMP393358 AWL393318:AWL393358 BGH393318:BGH393358 BQD393318:BQD393358 BZZ393318:BZZ393358 CJV393318:CJV393358 CTR393318:CTR393358 DDN393318:DDN393358 DNJ393318:DNJ393358 DXF393318:DXF393358 EHB393318:EHB393358 EQX393318:EQX393358 FAT393318:FAT393358 FKP393318:FKP393358 FUL393318:FUL393358 GEH393318:GEH393358 GOD393318:GOD393358 GXZ393318:GXZ393358 HHV393318:HHV393358 HRR393318:HRR393358 IBN393318:IBN393358 ILJ393318:ILJ393358 IVF393318:IVF393358 JFB393318:JFB393358 JOX393318:JOX393358 JYT393318:JYT393358 KIP393318:KIP393358 KSL393318:KSL393358 LCH393318:LCH393358 LMD393318:LMD393358 LVZ393318:LVZ393358 MFV393318:MFV393358 MPR393318:MPR393358 MZN393318:MZN393358 NJJ393318:NJJ393358 NTF393318:NTF393358 ODB393318:ODB393358 OMX393318:OMX393358 OWT393318:OWT393358 PGP393318:PGP393358 PQL393318:PQL393358 QAH393318:QAH393358 QKD393318:QKD393358 QTZ393318:QTZ393358 RDV393318:RDV393358 RNR393318:RNR393358 RXN393318:RXN393358 SHJ393318:SHJ393358 SRF393318:SRF393358 TBB393318:TBB393358 TKX393318:TKX393358 TUT393318:TUT393358 UEP393318:UEP393358 UOL393318:UOL393358 UYH393318:UYH393358 VID393318:VID393358 VRZ393318:VRZ393358 WBV393318:WBV393358 WLR393318:WLR393358 WVN393318:WVN393358 F458854:F458894 JB458854:JB458894 SX458854:SX458894 ACT458854:ACT458894 AMP458854:AMP458894 AWL458854:AWL458894 BGH458854:BGH458894 BQD458854:BQD458894 BZZ458854:BZZ458894 CJV458854:CJV458894 CTR458854:CTR458894 DDN458854:DDN458894 DNJ458854:DNJ458894 DXF458854:DXF458894 EHB458854:EHB458894 EQX458854:EQX458894 FAT458854:FAT458894 FKP458854:FKP458894 FUL458854:FUL458894 GEH458854:GEH458894 GOD458854:GOD458894 GXZ458854:GXZ458894 HHV458854:HHV458894 HRR458854:HRR458894 IBN458854:IBN458894 ILJ458854:ILJ458894 IVF458854:IVF458894 JFB458854:JFB458894 JOX458854:JOX458894 JYT458854:JYT458894 KIP458854:KIP458894 KSL458854:KSL458894 LCH458854:LCH458894 LMD458854:LMD458894 LVZ458854:LVZ458894 MFV458854:MFV458894 MPR458854:MPR458894 MZN458854:MZN458894 NJJ458854:NJJ458894 NTF458854:NTF458894 ODB458854:ODB458894 OMX458854:OMX458894 OWT458854:OWT458894 PGP458854:PGP458894 PQL458854:PQL458894 QAH458854:QAH458894 QKD458854:QKD458894 QTZ458854:QTZ458894 RDV458854:RDV458894 RNR458854:RNR458894 RXN458854:RXN458894 SHJ458854:SHJ458894 SRF458854:SRF458894 TBB458854:TBB458894 TKX458854:TKX458894 TUT458854:TUT458894 UEP458854:UEP458894 UOL458854:UOL458894 UYH458854:UYH458894 VID458854:VID458894 VRZ458854:VRZ458894 WBV458854:WBV458894 WLR458854:WLR458894 WVN458854:WVN458894 F524390:F524430 JB524390:JB524430 SX524390:SX524430 ACT524390:ACT524430 AMP524390:AMP524430 AWL524390:AWL524430 BGH524390:BGH524430 BQD524390:BQD524430 BZZ524390:BZZ524430 CJV524390:CJV524430 CTR524390:CTR524430 DDN524390:DDN524430 DNJ524390:DNJ524430 DXF524390:DXF524430 EHB524390:EHB524430 EQX524390:EQX524430 FAT524390:FAT524430 FKP524390:FKP524430 FUL524390:FUL524430 GEH524390:GEH524430 GOD524390:GOD524430 GXZ524390:GXZ524430 HHV524390:HHV524430 HRR524390:HRR524430 IBN524390:IBN524430 ILJ524390:ILJ524430 IVF524390:IVF524430 JFB524390:JFB524430 JOX524390:JOX524430 JYT524390:JYT524430 KIP524390:KIP524430 KSL524390:KSL524430 LCH524390:LCH524430 LMD524390:LMD524430 LVZ524390:LVZ524430 MFV524390:MFV524430 MPR524390:MPR524430 MZN524390:MZN524430 NJJ524390:NJJ524430 NTF524390:NTF524430 ODB524390:ODB524430 OMX524390:OMX524430 OWT524390:OWT524430 PGP524390:PGP524430 PQL524390:PQL524430 QAH524390:QAH524430 QKD524390:QKD524430 QTZ524390:QTZ524430 RDV524390:RDV524430 RNR524390:RNR524430 RXN524390:RXN524430 SHJ524390:SHJ524430 SRF524390:SRF524430 TBB524390:TBB524430 TKX524390:TKX524430 TUT524390:TUT524430 UEP524390:UEP524430 UOL524390:UOL524430 UYH524390:UYH524430 VID524390:VID524430 VRZ524390:VRZ524430 WBV524390:WBV524430 WLR524390:WLR524430 WVN524390:WVN524430 F589926:F589966 JB589926:JB589966 SX589926:SX589966 ACT589926:ACT589966 AMP589926:AMP589966 AWL589926:AWL589966 BGH589926:BGH589966 BQD589926:BQD589966 BZZ589926:BZZ589966 CJV589926:CJV589966 CTR589926:CTR589966 DDN589926:DDN589966 DNJ589926:DNJ589966 DXF589926:DXF589966 EHB589926:EHB589966 EQX589926:EQX589966 FAT589926:FAT589966 FKP589926:FKP589966 FUL589926:FUL589966 GEH589926:GEH589966 GOD589926:GOD589966 GXZ589926:GXZ589966 HHV589926:HHV589966 HRR589926:HRR589966 IBN589926:IBN589966 ILJ589926:ILJ589966 IVF589926:IVF589966 JFB589926:JFB589966 JOX589926:JOX589966 JYT589926:JYT589966 KIP589926:KIP589966 KSL589926:KSL589966 LCH589926:LCH589966 LMD589926:LMD589966 LVZ589926:LVZ589966 MFV589926:MFV589966 MPR589926:MPR589966 MZN589926:MZN589966 NJJ589926:NJJ589966 NTF589926:NTF589966 ODB589926:ODB589966 OMX589926:OMX589966 OWT589926:OWT589966 PGP589926:PGP589966 PQL589926:PQL589966 QAH589926:QAH589966 QKD589926:QKD589966 QTZ589926:QTZ589966 RDV589926:RDV589966 RNR589926:RNR589966 RXN589926:RXN589966 SHJ589926:SHJ589966 SRF589926:SRF589966 TBB589926:TBB589966 TKX589926:TKX589966 TUT589926:TUT589966 UEP589926:UEP589966 UOL589926:UOL589966 UYH589926:UYH589966 VID589926:VID589966 VRZ589926:VRZ589966 WBV589926:WBV589966 WLR589926:WLR589966 WVN589926:WVN589966 F655462:F655502 JB655462:JB655502 SX655462:SX655502 ACT655462:ACT655502 AMP655462:AMP655502 AWL655462:AWL655502 BGH655462:BGH655502 BQD655462:BQD655502 BZZ655462:BZZ655502 CJV655462:CJV655502 CTR655462:CTR655502 DDN655462:DDN655502 DNJ655462:DNJ655502 DXF655462:DXF655502 EHB655462:EHB655502 EQX655462:EQX655502 FAT655462:FAT655502 FKP655462:FKP655502 FUL655462:FUL655502 GEH655462:GEH655502 GOD655462:GOD655502 GXZ655462:GXZ655502 HHV655462:HHV655502 HRR655462:HRR655502 IBN655462:IBN655502 ILJ655462:ILJ655502 IVF655462:IVF655502 JFB655462:JFB655502 JOX655462:JOX655502 JYT655462:JYT655502 KIP655462:KIP655502 KSL655462:KSL655502 LCH655462:LCH655502 LMD655462:LMD655502 LVZ655462:LVZ655502 MFV655462:MFV655502 MPR655462:MPR655502 MZN655462:MZN655502 NJJ655462:NJJ655502 NTF655462:NTF655502 ODB655462:ODB655502 OMX655462:OMX655502 OWT655462:OWT655502 PGP655462:PGP655502 PQL655462:PQL655502 QAH655462:QAH655502 QKD655462:QKD655502 QTZ655462:QTZ655502 RDV655462:RDV655502 RNR655462:RNR655502 RXN655462:RXN655502 SHJ655462:SHJ655502 SRF655462:SRF655502 TBB655462:TBB655502 TKX655462:TKX655502 TUT655462:TUT655502 UEP655462:UEP655502 UOL655462:UOL655502 UYH655462:UYH655502 VID655462:VID655502 VRZ655462:VRZ655502 WBV655462:WBV655502 WLR655462:WLR655502 WVN655462:WVN655502 F720998:F721038 JB720998:JB721038 SX720998:SX721038 ACT720998:ACT721038 AMP720998:AMP721038 AWL720998:AWL721038 BGH720998:BGH721038 BQD720998:BQD721038 BZZ720998:BZZ721038 CJV720998:CJV721038 CTR720998:CTR721038 DDN720998:DDN721038 DNJ720998:DNJ721038 DXF720998:DXF721038 EHB720998:EHB721038 EQX720998:EQX721038 FAT720998:FAT721038 FKP720998:FKP721038 FUL720998:FUL721038 GEH720998:GEH721038 GOD720998:GOD721038 GXZ720998:GXZ721038 HHV720998:HHV721038 HRR720998:HRR721038 IBN720998:IBN721038 ILJ720998:ILJ721038 IVF720998:IVF721038 JFB720998:JFB721038 JOX720998:JOX721038 JYT720998:JYT721038 KIP720998:KIP721038 KSL720998:KSL721038 LCH720998:LCH721038 LMD720998:LMD721038 LVZ720998:LVZ721038 MFV720998:MFV721038 MPR720998:MPR721038 MZN720998:MZN721038 NJJ720998:NJJ721038 NTF720998:NTF721038 ODB720998:ODB721038 OMX720998:OMX721038 OWT720998:OWT721038 PGP720998:PGP721038 PQL720998:PQL721038 QAH720998:QAH721038 QKD720998:QKD721038 QTZ720998:QTZ721038 RDV720998:RDV721038 RNR720998:RNR721038 RXN720998:RXN721038 SHJ720998:SHJ721038 SRF720998:SRF721038 TBB720998:TBB721038 TKX720998:TKX721038 TUT720998:TUT721038 UEP720998:UEP721038 UOL720998:UOL721038 UYH720998:UYH721038 VID720998:VID721038 VRZ720998:VRZ721038 WBV720998:WBV721038 WLR720998:WLR721038 WVN720998:WVN721038 F786534:F786574 JB786534:JB786574 SX786534:SX786574 ACT786534:ACT786574 AMP786534:AMP786574 AWL786534:AWL786574 BGH786534:BGH786574 BQD786534:BQD786574 BZZ786534:BZZ786574 CJV786534:CJV786574 CTR786534:CTR786574 DDN786534:DDN786574 DNJ786534:DNJ786574 DXF786534:DXF786574 EHB786534:EHB786574 EQX786534:EQX786574 FAT786534:FAT786574 FKP786534:FKP786574 FUL786534:FUL786574 GEH786534:GEH786574 GOD786534:GOD786574 GXZ786534:GXZ786574 HHV786534:HHV786574 HRR786534:HRR786574 IBN786534:IBN786574 ILJ786534:ILJ786574 IVF786534:IVF786574 JFB786534:JFB786574 JOX786534:JOX786574 JYT786534:JYT786574 KIP786534:KIP786574 KSL786534:KSL786574 LCH786534:LCH786574 LMD786534:LMD786574 LVZ786534:LVZ786574 MFV786534:MFV786574 MPR786534:MPR786574 MZN786534:MZN786574 NJJ786534:NJJ786574 NTF786534:NTF786574 ODB786534:ODB786574 OMX786534:OMX786574 OWT786534:OWT786574 PGP786534:PGP786574 PQL786534:PQL786574 QAH786534:QAH786574 QKD786534:QKD786574 QTZ786534:QTZ786574 RDV786534:RDV786574 RNR786534:RNR786574 RXN786534:RXN786574 SHJ786534:SHJ786574 SRF786534:SRF786574 TBB786534:TBB786574 TKX786534:TKX786574 TUT786534:TUT786574 UEP786534:UEP786574 UOL786534:UOL786574 UYH786534:UYH786574 VID786534:VID786574 VRZ786534:VRZ786574 WBV786534:WBV786574 WLR786534:WLR786574 WVN786534:WVN786574 F852070:F852110 JB852070:JB852110 SX852070:SX852110 ACT852070:ACT852110 AMP852070:AMP852110 AWL852070:AWL852110 BGH852070:BGH852110 BQD852070:BQD852110 BZZ852070:BZZ852110 CJV852070:CJV852110 CTR852070:CTR852110 DDN852070:DDN852110 DNJ852070:DNJ852110 DXF852070:DXF852110 EHB852070:EHB852110 EQX852070:EQX852110 FAT852070:FAT852110 FKP852070:FKP852110 FUL852070:FUL852110 GEH852070:GEH852110 GOD852070:GOD852110 GXZ852070:GXZ852110 HHV852070:HHV852110 HRR852070:HRR852110 IBN852070:IBN852110 ILJ852070:ILJ852110 IVF852070:IVF852110 JFB852070:JFB852110 JOX852070:JOX852110 JYT852070:JYT852110 KIP852070:KIP852110 KSL852070:KSL852110 LCH852070:LCH852110 LMD852070:LMD852110 LVZ852070:LVZ852110 MFV852070:MFV852110 MPR852070:MPR852110 MZN852070:MZN852110 NJJ852070:NJJ852110 NTF852070:NTF852110 ODB852070:ODB852110 OMX852070:OMX852110 OWT852070:OWT852110 PGP852070:PGP852110 PQL852070:PQL852110 QAH852070:QAH852110 QKD852070:QKD852110 QTZ852070:QTZ852110 RDV852070:RDV852110 RNR852070:RNR852110 RXN852070:RXN852110 SHJ852070:SHJ852110 SRF852070:SRF852110 TBB852070:TBB852110 TKX852070:TKX852110 TUT852070:TUT852110 UEP852070:UEP852110 UOL852070:UOL852110 UYH852070:UYH852110 VID852070:VID852110 VRZ852070:VRZ852110 WBV852070:WBV852110 WLR852070:WLR852110 WVN852070:WVN852110 F917606:F917646 JB917606:JB917646 SX917606:SX917646 ACT917606:ACT917646 AMP917606:AMP917646 AWL917606:AWL917646 BGH917606:BGH917646 BQD917606:BQD917646 BZZ917606:BZZ917646 CJV917606:CJV917646 CTR917606:CTR917646 DDN917606:DDN917646 DNJ917606:DNJ917646 DXF917606:DXF917646 EHB917606:EHB917646 EQX917606:EQX917646 FAT917606:FAT917646 FKP917606:FKP917646 FUL917606:FUL917646 GEH917606:GEH917646 GOD917606:GOD917646 GXZ917606:GXZ917646 HHV917606:HHV917646 HRR917606:HRR917646 IBN917606:IBN917646 ILJ917606:ILJ917646 IVF917606:IVF917646 JFB917606:JFB917646 JOX917606:JOX917646 JYT917606:JYT917646 KIP917606:KIP917646 KSL917606:KSL917646 LCH917606:LCH917646 LMD917606:LMD917646 LVZ917606:LVZ917646 MFV917606:MFV917646 MPR917606:MPR917646 MZN917606:MZN917646 NJJ917606:NJJ917646 NTF917606:NTF917646 ODB917606:ODB917646 OMX917606:OMX917646 OWT917606:OWT917646 PGP917606:PGP917646 PQL917606:PQL917646 QAH917606:QAH917646 QKD917606:QKD917646 QTZ917606:QTZ917646 RDV917606:RDV917646 RNR917606:RNR917646 RXN917606:RXN917646 SHJ917606:SHJ917646 SRF917606:SRF917646 TBB917606:TBB917646 TKX917606:TKX917646 TUT917606:TUT917646 UEP917606:UEP917646 UOL917606:UOL917646 UYH917606:UYH917646 VID917606:VID917646 VRZ917606:VRZ917646 WBV917606:WBV917646 WLR917606:WLR917646 WVN917606:WVN917646 F983142:F983182 JB983142:JB983182 SX983142:SX983182 ACT983142:ACT983182 AMP983142:AMP983182 AWL983142:AWL983182 BGH983142:BGH983182 BQD983142:BQD983182 BZZ983142:BZZ983182 CJV983142:CJV983182 CTR983142:CTR983182 DDN983142:DDN983182 DNJ983142:DNJ983182 DXF983142:DXF983182 EHB983142:EHB983182 EQX983142:EQX983182 FAT983142:FAT983182 FKP983142:FKP983182 FUL983142:FUL983182 GEH983142:GEH983182 GOD983142:GOD983182 GXZ983142:GXZ983182 HHV983142:HHV983182 HRR983142:HRR983182 IBN983142:IBN983182 ILJ983142:ILJ983182 IVF983142:IVF983182 JFB983142:JFB983182 JOX983142:JOX983182 JYT983142:JYT983182 KIP983142:KIP983182 KSL983142:KSL983182 LCH983142:LCH983182 LMD983142:LMD983182 LVZ983142:LVZ983182 MFV983142:MFV983182 MPR983142:MPR983182 MZN983142:MZN983182 NJJ983142:NJJ983182 NTF983142:NTF983182 ODB983142:ODB983182 OMX983142:OMX983182 OWT983142:OWT983182 PGP983142:PGP983182 PQL983142:PQL983182 QAH983142:QAH983182 QKD983142:QKD983182 QTZ983142:QTZ983182 RDV983142:RDV983182 RNR983142:RNR983182 RXN983142:RXN983182 SHJ983142:SHJ983182 SRF983142:SRF983182 TBB983142:TBB983182 TKX983142:TKX983182 TUT983142:TUT983182 UEP983142:UEP983182 UOL983142:UOL983182 UYH983142:UYH983182 VID983142:VID983182 VRZ983142:VRZ983182 WBV983142:WBV983182 WLR983142:WLR983182 WVN983142:WVN983182 F144:F150 JB144:JB150 SX144:SX150 ACT144:ACT150 AMP144:AMP150 AWL144:AWL150 BGH144:BGH150 BQD144:BQD150 BZZ144:BZZ150 CJV144:CJV150 CTR144:CTR150 DDN144:DDN150 DNJ144:DNJ150 DXF144:DXF150 EHB144:EHB150 EQX144:EQX150 FAT144:FAT150 FKP144:FKP150 FUL144:FUL150 GEH144:GEH150 GOD144:GOD150 GXZ144:GXZ150 HHV144:HHV150 HRR144:HRR150 IBN144:IBN150 ILJ144:ILJ150 IVF144:IVF150 JFB144:JFB150 JOX144:JOX150 JYT144:JYT150 KIP144:KIP150 KSL144:KSL150 LCH144:LCH150 LMD144:LMD150 LVZ144:LVZ150 MFV144:MFV150 MPR144:MPR150 MZN144:MZN150 NJJ144:NJJ150 NTF144:NTF150 ODB144:ODB150 OMX144:OMX150 OWT144:OWT150 PGP144:PGP150 PQL144:PQL150 QAH144:QAH150 QKD144:QKD150 QTZ144:QTZ150 RDV144:RDV150 RNR144:RNR150 RXN144:RXN150 SHJ144:SHJ150 SRF144:SRF150 TBB144:TBB150 TKX144:TKX150 TUT144:TUT150 UEP144:UEP150 UOL144:UOL150 UYH144:UYH150 VID144:VID150 VRZ144:VRZ150 WBV144:WBV150 WLR144:WLR150 WVN144:WVN150 F65680:F65686 JB65680:JB65686 SX65680:SX65686 ACT65680:ACT65686 AMP65680:AMP65686 AWL65680:AWL65686 BGH65680:BGH65686 BQD65680:BQD65686 BZZ65680:BZZ65686 CJV65680:CJV65686 CTR65680:CTR65686 DDN65680:DDN65686 DNJ65680:DNJ65686 DXF65680:DXF65686 EHB65680:EHB65686 EQX65680:EQX65686 FAT65680:FAT65686 FKP65680:FKP65686 FUL65680:FUL65686 GEH65680:GEH65686 GOD65680:GOD65686 GXZ65680:GXZ65686 HHV65680:HHV65686 HRR65680:HRR65686 IBN65680:IBN65686 ILJ65680:ILJ65686 IVF65680:IVF65686 JFB65680:JFB65686 JOX65680:JOX65686 JYT65680:JYT65686 KIP65680:KIP65686 KSL65680:KSL65686 LCH65680:LCH65686 LMD65680:LMD65686 LVZ65680:LVZ65686 MFV65680:MFV65686 MPR65680:MPR65686 MZN65680:MZN65686 NJJ65680:NJJ65686 NTF65680:NTF65686 ODB65680:ODB65686 OMX65680:OMX65686 OWT65680:OWT65686 PGP65680:PGP65686 PQL65680:PQL65686 QAH65680:QAH65686 QKD65680:QKD65686 QTZ65680:QTZ65686 RDV65680:RDV65686 RNR65680:RNR65686 RXN65680:RXN65686 SHJ65680:SHJ65686 SRF65680:SRF65686 TBB65680:TBB65686 TKX65680:TKX65686 TUT65680:TUT65686 UEP65680:UEP65686 UOL65680:UOL65686 UYH65680:UYH65686 VID65680:VID65686 VRZ65680:VRZ65686 WBV65680:WBV65686 WLR65680:WLR65686 WVN65680:WVN65686 F131216:F131222 JB131216:JB131222 SX131216:SX131222 ACT131216:ACT131222 AMP131216:AMP131222 AWL131216:AWL131222 BGH131216:BGH131222 BQD131216:BQD131222 BZZ131216:BZZ131222 CJV131216:CJV131222 CTR131216:CTR131222 DDN131216:DDN131222 DNJ131216:DNJ131222 DXF131216:DXF131222 EHB131216:EHB131222 EQX131216:EQX131222 FAT131216:FAT131222 FKP131216:FKP131222 FUL131216:FUL131222 GEH131216:GEH131222 GOD131216:GOD131222 GXZ131216:GXZ131222 HHV131216:HHV131222 HRR131216:HRR131222 IBN131216:IBN131222 ILJ131216:ILJ131222 IVF131216:IVF131222 JFB131216:JFB131222 JOX131216:JOX131222 JYT131216:JYT131222 KIP131216:KIP131222 KSL131216:KSL131222 LCH131216:LCH131222 LMD131216:LMD131222 LVZ131216:LVZ131222 MFV131216:MFV131222 MPR131216:MPR131222 MZN131216:MZN131222 NJJ131216:NJJ131222 NTF131216:NTF131222 ODB131216:ODB131222 OMX131216:OMX131222 OWT131216:OWT131222 PGP131216:PGP131222 PQL131216:PQL131222 QAH131216:QAH131222 QKD131216:QKD131222 QTZ131216:QTZ131222 RDV131216:RDV131222 RNR131216:RNR131222 RXN131216:RXN131222 SHJ131216:SHJ131222 SRF131216:SRF131222 TBB131216:TBB131222 TKX131216:TKX131222 TUT131216:TUT131222 UEP131216:UEP131222 UOL131216:UOL131222 UYH131216:UYH131222 VID131216:VID131222 VRZ131216:VRZ131222 WBV131216:WBV131222 WLR131216:WLR131222 WVN131216:WVN131222 F196752:F196758 JB196752:JB196758 SX196752:SX196758 ACT196752:ACT196758 AMP196752:AMP196758 AWL196752:AWL196758 BGH196752:BGH196758 BQD196752:BQD196758 BZZ196752:BZZ196758 CJV196752:CJV196758 CTR196752:CTR196758 DDN196752:DDN196758 DNJ196752:DNJ196758 DXF196752:DXF196758 EHB196752:EHB196758 EQX196752:EQX196758 FAT196752:FAT196758 FKP196752:FKP196758 FUL196752:FUL196758 GEH196752:GEH196758 GOD196752:GOD196758 GXZ196752:GXZ196758 HHV196752:HHV196758 HRR196752:HRR196758 IBN196752:IBN196758 ILJ196752:ILJ196758 IVF196752:IVF196758 JFB196752:JFB196758 JOX196752:JOX196758 JYT196752:JYT196758 KIP196752:KIP196758 KSL196752:KSL196758 LCH196752:LCH196758 LMD196752:LMD196758 LVZ196752:LVZ196758 MFV196752:MFV196758 MPR196752:MPR196758 MZN196752:MZN196758 NJJ196752:NJJ196758 NTF196752:NTF196758 ODB196752:ODB196758 OMX196752:OMX196758 OWT196752:OWT196758 PGP196752:PGP196758 PQL196752:PQL196758 QAH196752:QAH196758 QKD196752:QKD196758 QTZ196752:QTZ196758 RDV196752:RDV196758 RNR196752:RNR196758 RXN196752:RXN196758 SHJ196752:SHJ196758 SRF196752:SRF196758 TBB196752:TBB196758 TKX196752:TKX196758 TUT196752:TUT196758 UEP196752:UEP196758 UOL196752:UOL196758 UYH196752:UYH196758 VID196752:VID196758 VRZ196752:VRZ196758 WBV196752:WBV196758 WLR196752:WLR196758 WVN196752:WVN196758 F262288:F262294 JB262288:JB262294 SX262288:SX262294 ACT262288:ACT262294 AMP262288:AMP262294 AWL262288:AWL262294 BGH262288:BGH262294 BQD262288:BQD262294 BZZ262288:BZZ262294 CJV262288:CJV262294 CTR262288:CTR262294 DDN262288:DDN262294 DNJ262288:DNJ262294 DXF262288:DXF262294 EHB262288:EHB262294 EQX262288:EQX262294 FAT262288:FAT262294 FKP262288:FKP262294 FUL262288:FUL262294 GEH262288:GEH262294 GOD262288:GOD262294 GXZ262288:GXZ262294 HHV262288:HHV262294 HRR262288:HRR262294 IBN262288:IBN262294 ILJ262288:ILJ262294 IVF262288:IVF262294 JFB262288:JFB262294 JOX262288:JOX262294 JYT262288:JYT262294 KIP262288:KIP262294 KSL262288:KSL262294 LCH262288:LCH262294 LMD262288:LMD262294 LVZ262288:LVZ262294 MFV262288:MFV262294 MPR262288:MPR262294 MZN262288:MZN262294 NJJ262288:NJJ262294 NTF262288:NTF262294 ODB262288:ODB262294 OMX262288:OMX262294 OWT262288:OWT262294 PGP262288:PGP262294 PQL262288:PQL262294 QAH262288:QAH262294 QKD262288:QKD262294 QTZ262288:QTZ262294 RDV262288:RDV262294 RNR262288:RNR262294 RXN262288:RXN262294 SHJ262288:SHJ262294 SRF262288:SRF262294 TBB262288:TBB262294 TKX262288:TKX262294 TUT262288:TUT262294 UEP262288:UEP262294 UOL262288:UOL262294 UYH262288:UYH262294 VID262288:VID262294 VRZ262288:VRZ262294 WBV262288:WBV262294 WLR262288:WLR262294 WVN262288:WVN262294 F327824:F327830 JB327824:JB327830 SX327824:SX327830 ACT327824:ACT327830 AMP327824:AMP327830 AWL327824:AWL327830 BGH327824:BGH327830 BQD327824:BQD327830 BZZ327824:BZZ327830 CJV327824:CJV327830 CTR327824:CTR327830 DDN327824:DDN327830 DNJ327824:DNJ327830 DXF327824:DXF327830 EHB327824:EHB327830 EQX327824:EQX327830 FAT327824:FAT327830 FKP327824:FKP327830 FUL327824:FUL327830 GEH327824:GEH327830 GOD327824:GOD327830 GXZ327824:GXZ327830 HHV327824:HHV327830 HRR327824:HRR327830 IBN327824:IBN327830 ILJ327824:ILJ327830 IVF327824:IVF327830 JFB327824:JFB327830 JOX327824:JOX327830 JYT327824:JYT327830 KIP327824:KIP327830 KSL327824:KSL327830 LCH327824:LCH327830 LMD327824:LMD327830 LVZ327824:LVZ327830 MFV327824:MFV327830 MPR327824:MPR327830 MZN327824:MZN327830 NJJ327824:NJJ327830 NTF327824:NTF327830 ODB327824:ODB327830 OMX327824:OMX327830 OWT327824:OWT327830 PGP327824:PGP327830 PQL327824:PQL327830 QAH327824:QAH327830 QKD327824:QKD327830 QTZ327824:QTZ327830 RDV327824:RDV327830 RNR327824:RNR327830 RXN327824:RXN327830 SHJ327824:SHJ327830 SRF327824:SRF327830 TBB327824:TBB327830 TKX327824:TKX327830 TUT327824:TUT327830 UEP327824:UEP327830 UOL327824:UOL327830 UYH327824:UYH327830 VID327824:VID327830 VRZ327824:VRZ327830 WBV327824:WBV327830 WLR327824:WLR327830 WVN327824:WVN327830 F393360:F393366 JB393360:JB393366 SX393360:SX393366 ACT393360:ACT393366 AMP393360:AMP393366 AWL393360:AWL393366 BGH393360:BGH393366 BQD393360:BQD393366 BZZ393360:BZZ393366 CJV393360:CJV393366 CTR393360:CTR393366 DDN393360:DDN393366 DNJ393360:DNJ393366 DXF393360:DXF393366 EHB393360:EHB393366 EQX393360:EQX393366 FAT393360:FAT393366 FKP393360:FKP393366 FUL393360:FUL393366 GEH393360:GEH393366 GOD393360:GOD393366 GXZ393360:GXZ393366 HHV393360:HHV393366 HRR393360:HRR393366 IBN393360:IBN393366 ILJ393360:ILJ393366 IVF393360:IVF393366 JFB393360:JFB393366 JOX393360:JOX393366 JYT393360:JYT393366 KIP393360:KIP393366 KSL393360:KSL393366 LCH393360:LCH393366 LMD393360:LMD393366 LVZ393360:LVZ393366 MFV393360:MFV393366 MPR393360:MPR393366 MZN393360:MZN393366 NJJ393360:NJJ393366 NTF393360:NTF393366 ODB393360:ODB393366 OMX393360:OMX393366 OWT393360:OWT393366 PGP393360:PGP393366 PQL393360:PQL393366 QAH393360:QAH393366 QKD393360:QKD393366 QTZ393360:QTZ393366 RDV393360:RDV393366 RNR393360:RNR393366 RXN393360:RXN393366 SHJ393360:SHJ393366 SRF393360:SRF393366 TBB393360:TBB393366 TKX393360:TKX393366 TUT393360:TUT393366 UEP393360:UEP393366 UOL393360:UOL393366 UYH393360:UYH393366 VID393360:VID393366 VRZ393360:VRZ393366 WBV393360:WBV393366 WLR393360:WLR393366 WVN393360:WVN393366 F458896:F458902 JB458896:JB458902 SX458896:SX458902 ACT458896:ACT458902 AMP458896:AMP458902 AWL458896:AWL458902 BGH458896:BGH458902 BQD458896:BQD458902 BZZ458896:BZZ458902 CJV458896:CJV458902 CTR458896:CTR458902 DDN458896:DDN458902 DNJ458896:DNJ458902 DXF458896:DXF458902 EHB458896:EHB458902 EQX458896:EQX458902 FAT458896:FAT458902 FKP458896:FKP458902 FUL458896:FUL458902 GEH458896:GEH458902 GOD458896:GOD458902 GXZ458896:GXZ458902 HHV458896:HHV458902 HRR458896:HRR458902 IBN458896:IBN458902 ILJ458896:ILJ458902 IVF458896:IVF458902 JFB458896:JFB458902 JOX458896:JOX458902 JYT458896:JYT458902 KIP458896:KIP458902 KSL458896:KSL458902 LCH458896:LCH458902 LMD458896:LMD458902 LVZ458896:LVZ458902 MFV458896:MFV458902 MPR458896:MPR458902 MZN458896:MZN458902 NJJ458896:NJJ458902 NTF458896:NTF458902 ODB458896:ODB458902 OMX458896:OMX458902 OWT458896:OWT458902 PGP458896:PGP458902 PQL458896:PQL458902 QAH458896:QAH458902 QKD458896:QKD458902 QTZ458896:QTZ458902 RDV458896:RDV458902 RNR458896:RNR458902 RXN458896:RXN458902 SHJ458896:SHJ458902 SRF458896:SRF458902 TBB458896:TBB458902 TKX458896:TKX458902 TUT458896:TUT458902 UEP458896:UEP458902 UOL458896:UOL458902 UYH458896:UYH458902 VID458896:VID458902 VRZ458896:VRZ458902 WBV458896:WBV458902 WLR458896:WLR458902 WVN458896:WVN458902 F524432:F524438 JB524432:JB524438 SX524432:SX524438 ACT524432:ACT524438 AMP524432:AMP524438 AWL524432:AWL524438 BGH524432:BGH524438 BQD524432:BQD524438 BZZ524432:BZZ524438 CJV524432:CJV524438 CTR524432:CTR524438 DDN524432:DDN524438 DNJ524432:DNJ524438 DXF524432:DXF524438 EHB524432:EHB524438 EQX524432:EQX524438 FAT524432:FAT524438 FKP524432:FKP524438 FUL524432:FUL524438 GEH524432:GEH524438 GOD524432:GOD524438 GXZ524432:GXZ524438 HHV524432:HHV524438 HRR524432:HRR524438 IBN524432:IBN524438 ILJ524432:ILJ524438 IVF524432:IVF524438 JFB524432:JFB524438 JOX524432:JOX524438 JYT524432:JYT524438 KIP524432:KIP524438 KSL524432:KSL524438 LCH524432:LCH524438 LMD524432:LMD524438 LVZ524432:LVZ524438 MFV524432:MFV524438 MPR524432:MPR524438 MZN524432:MZN524438 NJJ524432:NJJ524438 NTF524432:NTF524438 ODB524432:ODB524438 OMX524432:OMX524438 OWT524432:OWT524438 PGP524432:PGP524438 PQL524432:PQL524438 QAH524432:QAH524438 QKD524432:QKD524438 QTZ524432:QTZ524438 RDV524432:RDV524438 RNR524432:RNR524438 RXN524432:RXN524438 SHJ524432:SHJ524438 SRF524432:SRF524438 TBB524432:TBB524438 TKX524432:TKX524438 TUT524432:TUT524438 UEP524432:UEP524438 UOL524432:UOL524438 UYH524432:UYH524438 VID524432:VID524438 VRZ524432:VRZ524438 WBV524432:WBV524438 WLR524432:WLR524438 WVN524432:WVN524438 F589968:F589974 JB589968:JB589974 SX589968:SX589974 ACT589968:ACT589974 AMP589968:AMP589974 AWL589968:AWL589974 BGH589968:BGH589974 BQD589968:BQD589974 BZZ589968:BZZ589974 CJV589968:CJV589974 CTR589968:CTR589974 DDN589968:DDN589974 DNJ589968:DNJ589974 DXF589968:DXF589974 EHB589968:EHB589974 EQX589968:EQX589974 FAT589968:FAT589974 FKP589968:FKP589974 FUL589968:FUL589974 GEH589968:GEH589974 GOD589968:GOD589974 GXZ589968:GXZ589974 HHV589968:HHV589974 HRR589968:HRR589974 IBN589968:IBN589974 ILJ589968:ILJ589974 IVF589968:IVF589974 JFB589968:JFB589974 JOX589968:JOX589974 JYT589968:JYT589974 KIP589968:KIP589974 KSL589968:KSL589974 LCH589968:LCH589974 LMD589968:LMD589974 LVZ589968:LVZ589974 MFV589968:MFV589974 MPR589968:MPR589974 MZN589968:MZN589974 NJJ589968:NJJ589974 NTF589968:NTF589974 ODB589968:ODB589974 OMX589968:OMX589974 OWT589968:OWT589974 PGP589968:PGP589974 PQL589968:PQL589974 QAH589968:QAH589974 QKD589968:QKD589974 QTZ589968:QTZ589974 RDV589968:RDV589974 RNR589968:RNR589974 RXN589968:RXN589974 SHJ589968:SHJ589974 SRF589968:SRF589974 TBB589968:TBB589974 TKX589968:TKX589974 TUT589968:TUT589974 UEP589968:UEP589974 UOL589968:UOL589974 UYH589968:UYH589974 VID589968:VID589974 VRZ589968:VRZ589974 WBV589968:WBV589974 WLR589968:WLR589974 WVN589968:WVN589974 F655504:F655510 JB655504:JB655510 SX655504:SX655510 ACT655504:ACT655510 AMP655504:AMP655510 AWL655504:AWL655510 BGH655504:BGH655510 BQD655504:BQD655510 BZZ655504:BZZ655510 CJV655504:CJV655510 CTR655504:CTR655510 DDN655504:DDN655510 DNJ655504:DNJ655510 DXF655504:DXF655510 EHB655504:EHB655510 EQX655504:EQX655510 FAT655504:FAT655510 FKP655504:FKP655510 FUL655504:FUL655510 GEH655504:GEH655510 GOD655504:GOD655510 GXZ655504:GXZ655510 HHV655504:HHV655510 HRR655504:HRR655510 IBN655504:IBN655510 ILJ655504:ILJ655510 IVF655504:IVF655510 JFB655504:JFB655510 JOX655504:JOX655510 JYT655504:JYT655510 KIP655504:KIP655510 KSL655504:KSL655510 LCH655504:LCH655510 LMD655504:LMD655510 LVZ655504:LVZ655510 MFV655504:MFV655510 MPR655504:MPR655510 MZN655504:MZN655510 NJJ655504:NJJ655510 NTF655504:NTF655510 ODB655504:ODB655510 OMX655504:OMX655510 OWT655504:OWT655510 PGP655504:PGP655510 PQL655504:PQL655510 QAH655504:QAH655510 QKD655504:QKD655510 QTZ655504:QTZ655510 RDV655504:RDV655510 RNR655504:RNR655510 RXN655504:RXN655510 SHJ655504:SHJ655510 SRF655504:SRF655510 TBB655504:TBB655510 TKX655504:TKX655510 TUT655504:TUT655510 UEP655504:UEP655510 UOL655504:UOL655510 UYH655504:UYH655510 VID655504:VID655510 VRZ655504:VRZ655510 WBV655504:WBV655510 WLR655504:WLR655510 WVN655504:WVN655510 F721040:F721046 JB721040:JB721046 SX721040:SX721046 ACT721040:ACT721046 AMP721040:AMP721046 AWL721040:AWL721046 BGH721040:BGH721046 BQD721040:BQD721046 BZZ721040:BZZ721046 CJV721040:CJV721046 CTR721040:CTR721046 DDN721040:DDN721046 DNJ721040:DNJ721046 DXF721040:DXF721046 EHB721040:EHB721046 EQX721040:EQX721046 FAT721040:FAT721046 FKP721040:FKP721046 FUL721040:FUL721046 GEH721040:GEH721046 GOD721040:GOD721046 GXZ721040:GXZ721046 HHV721040:HHV721046 HRR721040:HRR721046 IBN721040:IBN721046 ILJ721040:ILJ721046 IVF721040:IVF721046 JFB721040:JFB721046 JOX721040:JOX721046 JYT721040:JYT721046 KIP721040:KIP721046 KSL721040:KSL721046 LCH721040:LCH721046 LMD721040:LMD721046 LVZ721040:LVZ721046 MFV721040:MFV721046 MPR721040:MPR721046 MZN721040:MZN721046 NJJ721040:NJJ721046 NTF721040:NTF721046 ODB721040:ODB721046 OMX721040:OMX721046 OWT721040:OWT721046 PGP721040:PGP721046 PQL721040:PQL721046 QAH721040:QAH721046 QKD721040:QKD721046 QTZ721040:QTZ721046 RDV721040:RDV721046 RNR721040:RNR721046 RXN721040:RXN721046 SHJ721040:SHJ721046 SRF721040:SRF721046 TBB721040:TBB721046 TKX721040:TKX721046 TUT721040:TUT721046 UEP721040:UEP721046 UOL721040:UOL721046 UYH721040:UYH721046 VID721040:VID721046 VRZ721040:VRZ721046 WBV721040:WBV721046 WLR721040:WLR721046 WVN721040:WVN721046 F786576:F786582 JB786576:JB786582 SX786576:SX786582 ACT786576:ACT786582 AMP786576:AMP786582 AWL786576:AWL786582 BGH786576:BGH786582 BQD786576:BQD786582 BZZ786576:BZZ786582 CJV786576:CJV786582 CTR786576:CTR786582 DDN786576:DDN786582 DNJ786576:DNJ786582 DXF786576:DXF786582 EHB786576:EHB786582 EQX786576:EQX786582 FAT786576:FAT786582 FKP786576:FKP786582 FUL786576:FUL786582 GEH786576:GEH786582 GOD786576:GOD786582 GXZ786576:GXZ786582 HHV786576:HHV786582 HRR786576:HRR786582 IBN786576:IBN786582 ILJ786576:ILJ786582 IVF786576:IVF786582 JFB786576:JFB786582 JOX786576:JOX786582 JYT786576:JYT786582 KIP786576:KIP786582 KSL786576:KSL786582 LCH786576:LCH786582 LMD786576:LMD786582 LVZ786576:LVZ786582 MFV786576:MFV786582 MPR786576:MPR786582 MZN786576:MZN786582 NJJ786576:NJJ786582 NTF786576:NTF786582 ODB786576:ODB786582 OMX786576:OMX786582 OWT786576:OWT786582 PGP786576:PGP786582 PQL786576:PQL786582 QAH786576:QAH786582 QKD786576:QKD786582 QTZ786576:QTZ786582 RDV786576:RDV786582 RNR786576:RNR786582 RXN786576:RXN786582 SHJ786576:SHJ786582 SRF786576:SRF786582 TBB786576:TBB786582 TKX786576:TKX786582 TUT786576:TUT786582 UEP786576:UEP786582 UOL786576:UOL786582 UYH786576:UYH786582 VID786576:VID786582 VRZ786576:VRZ786582 WBV786576:WBV786582 WLR786576:WLR786582 WVN786576:WVN786582 F852112:F852118 JB852112:JB852118 SX852112:SX852118 ACT852112:ACT852118 AMP852112:AMP852118 AWL852112:AWL852118 BGH852112:BGH852118 BQD852112:BQD852118 BZZ852112:BZZ852118 CJV852112:CJV852118 CTR852112:CTR852118 DDN852112:DDN852118 DNJ852112:DNJ852118 DXF852112:DXF852118 EHB852112:EHB852118 EQX852112:EQX852118 FAT852112:FAT852118 FKP852112:FKP852118 FUL852112:FUL852118 GEH852112:GEH852118 GOD852112:GOD852118 GXZ852112:GXZ852118 HHV852112:HHV852118 HRR852112:HRR852118 IBN852112:IBN852118 ILJ852112:ILJ852118 IVF852112:IVF852118 JFB852112:JFB852118 JOX852112:JOX852118 JYT852112:JYT852118 KIP852112:KIP852118 KSL852112:KSL852118 LCH852112:LCH852118 LMD852112:LMD852118 LVZ852112:LVZ852118 MFV852112:MFV852118 MPR852112:MPR852118 MZN852112:MZN852118 NJJ852112:NJJ852118 NTF852112:NTF852118 ODB852112:ODB852118 OMX852112:OMX852118 OWT852112:OWT852118 PGP852112:PGP852118 PQL852112:PQL852118 QAH852112:QAH852118 QKD852112:QKD852118 QTZ852112:QTZ852118 RDV852112:RDV852118 RNR852112:RNR852118 RXN852112:RXN852118 SHJ852112:SHJ852118 SRF852112:SRF852118 TBB852112:TBB852118 TKX852112:TKX852118 TUT852112:TUT852118 UEP852112:UEP852118 UOL852112:UOL852118 UYH852112:UYH852118 VID852112:VID852118 VRZ852112:VRZ852118 WBV852112:WBV852118 WLR852112:WLR852118 WVN852112:WVN852118 F917648:F917654 JB917648:JB917654 SX917648:SX917654 ACT917648:ACT917654 AMP917648:AMP917654 AWL917648:AWL917654 BGH917648:BGH917654 BQD917648:BQD917654 BZZ917648:BZZ917654 CJV917648:CJV917654 CTR917648:CTR917654 DDN917648:DDN917654 DNJ917648:DNJ917654 DXF917648:DXF917654 EHB917648:EHB917654 EQX917648:EQX917654 FAT917648:FAT917654 FKP917648:FKP917654 FUL917648:FUL917654 GEH917648:GEH917654 GOD917648:GOD917654 GXZ917648:GXZ917654 HHV917648:HHV917654 HRR917648:HRR917654 IBN917648:IBN917654 ILJ917648:ILJ917654 IVF917648:IVF917654 JFB917648:JFB917654 JOX917648:JOX917654 JYT917648:JYT917654 KIP917648:KIP917654 KSL917648:KSL917654 LCH917648:LCH917654 LMD917648:LMD917654 LVZ917648:LVZ917654 MFV917648:MFV917654 MPR917648:MPR917654 MZN917648:MZN917654 NJJ917648:NJJ917654 NTF917648:NTF917654 ODB917648:ODB917654 OMX917648:OMX917654 OWT917648:OWT917654 PGP917648:PGP917654 PQL917648:PQL917654 QAH917648:QAH917654 QKD917648:QKD917654 QTZ917648:QTZ917654 RDV917648:RDV917654 RNR917648:RNR917654 RXN917648:RXN917654 SHJ917648:SHJ917654 SRF917648:SRF917654 TBB917648:TBB917654 TKX917648:TKX917654 TUT917648:TUT917654 UEP917648:UEP917654 UOL917648:UOL917654 UYH917648:UYH917654 VID917648:VID917654 VRZ917648:VRZ917654 WBV917648:WBV917654 WLR917648:WLR917654 WVN917648:WVN917654 F983184:F983190 JB983184:JB983190 SX983184:SX983190 ACT983184:ACT983190 AMP983184:AMP983190 AWL983184:AWL983190 BGH983184:BGH983190 BQD983184:BQD983190 BZZ983184:BZZ983190 CJV983184:CJV983190 CTR983184:CTR983190 DDN983184:DDN983190 DNJ983184:DNJ983190 DXF983184:DXF983190 EHB983184:EHB983190 EQX983184:EQX983190 FAT983184:FAT983190 FKP983184:FKP983190 FUL983184:FUL983190 GEH983184:GEH983190 GOD983184:GOD983190 GXZ983184:GXZ983190 HHV983184:HHV983190 HRR983184:HRR983190 IBN983184:IBN983190 ILJ983184:ILJ983190 IVF983184:IVF983190 JFB983184:JFB983190 JOX983184:JOX983190 JYT983184:JYT983190 KIP983184:KIP983190 KSL983184:KSL983190 LCH983184:LCH983190 LMD983184:LMD983190 LVZ983184:LVZ983190 MFV983184:MFV983190 MPR983184:MPR983190 MZN983184:MZN983190 NJJ983184:NJJ983190 NTF983184:NTF983190 ODB983184:ODB983190 OMX983184:OMX983190 OWT983184:OWT983190 PGP983184:PGP983190 PQL983184:PQL983190 QAH983184:QAH983190 QKD983184:QKD983190 QTZ983184:QTZ983190 RDV983184:RDV983190 RNR983184:RNR983190 RXN983184:RXN983190 SHJ983184:SHJ983190 SRF983184:SRF983190 TBB983184:TBB983190 TKX983184:TKX983190 TUT983184:TUT983190 UEP983184:UEP983190 UOL983184:UOL983190 UYH983184:UYH983190 VID983184:VID983190 VRZ983184:VRZ983190 WBV983184:WBV983190 WLR983184:WLR983190 WVN983184:WVN983190" xr:uid="{CAF0064D-CA33-40D4-842F-3CE0EDEDA48F}"/>
    <dataValidation imeMode="halfAlpha" allowBlank="1" showInputMessage="1" showErrorMessage="1" sqref="J30:J37 JF30:JF37 TB30:TB37 ACX30:ACX37 AMT30:AMT37 AWP30:AWP37 BGL30:BGL37 BQH30:BQH37 CAD30:CAD37 CJZ30:CJZ37 CTV30:CTV37 DDR30:DDR37 DNN30:DNN37 DXJ30:DXJ37 EHF30:EHF37 ERB30:ERB37 FAX30:FAX37 FKT30:FKT37 FUP30:FUP37 GEL30:GEL37 GOH30:GOH37 GYD30:GYD37 HHZ30:HHZ37 HRV30:HRV37 IBR30:IBR37 ILN30:ILN37 IVJ30:IVJ37 JFF30:JFF37 JPB30:JPB37 JYX30:JYX37 KIT30:KIT37 KSP30:KSP37 LCL30:LCL37 LMH30:LMH37 LWD30:LWD37 MFZ30:MFZ37 MPV30:MPV37 MZR30:MZR37 NJN30:NJN37 NTJ30:NTJ37 ODF30:ODF37 ONB30:ONB37 OWX30:OWX37 PGT30:PGT37 PQP30:PQP37 QAL30:QAL37 QKH30:QKH37 QUD30:QUD37 RDZ30:RDZ37 RNV30:RNV37 RXR30:RXR37 SHN30:SHN37 SRJ30:SRJ37 TBF30:TBF37 TLB30:TLB37 TUX30:TUX37 UET30:UET37 UOP30:UOP37 UYL30:UYL37 VIH30:VIH37 VSD30:VSD37 WBZ30:WBZ37 WLV30:WLV37 WVR30:WVR37 J65566:J65573 JF65566:JF65573 TB65566:TB65573 ACX65566:ACX65573 AMT65566:AMT65573 AWP65566:AWP65573 BGL65566:BGL65573 BQH65566:BQH65573 CAD65566:CAD65573 CJZ65566:CJZ65573 CTV65566:CTV65573 DDR65566:DDR65573 DNN65566:DNN65573 DXJ65566:DXJ65573 EHF65566:EHF65573 ERB65566:ERB65573 FAX65566:FAX65573 FKT65566:FKT65573 FUP65566:FUP65573 GEL65566:GEL65573 GOH65566:GOH65573 GYD65566:GYD65573 HHZ65566:HHZ65573 HRV65566:HRV65573 IBR65566:IBR65573 ILN65566:ILN65573 IVJ65566:IVJ65573 JFF65566:JFF65573 JPB65566:JPB65573 JYX65566:JYX65573 KIT65566:KIT65573 KSP65566:KSP65573 LCL65566:LCL65573 LMH65566:LMH65573 LWD65566:LWD65573 MFZ65566:MFZ65573 MPV65566:MPV65573 MZR65566:MZR65573 NJN65566:NJN65573 NTJ65566:NTJ65573 ODF65566:ODF65573 ONB65566:ONB65573 OWX65566:OWX65573 PGT65566:PGT65573 PQP65566:PQP65573 QAL65566:QAL65573 QKH65566:QKH65573 QUD65566:QUD65573 RDZ65566:RDZ65573 RNV65566:RNV65573 RXR65566:RXR65573 SHN65566:SHN65573 SRJ65566:SRJ65573 TBF65566:TBF65573 TLB65566:TLB65573 TUX65566:TUX65573 UET65566:UET65573 UOP65566:UOP65573 UYL65566:UYL65573 VIH65566:VIH65573 VSD65566:VSD65573 WBZ65566:WBZ65573 WLV65566:WLV65573 WVR65566:WVR65573 J131102:J131109 JF131102:JF131109 TB131102:TB131109 ACX131102:ACX131109 AMT131102:AMT131109 AWP131102:AWP131109 BGL131102:BGL131109 BQH131102:BQH131109 CAD131102:CAD131109 CJZ131102:CJZ131109 CTV131102:CTV131109 DDR131102:DDR131109 DNN131102:DNN131109 DXJ131102:DXJ131109 EHF131102:EHF131109 ERB131102:ERB131109 FAX131102:FAX131109 FKT131102:FKT131109 FUP131102:FUP131109 GEL131102:GEL131109 GOH131102:GOH131109 GYD131102:GYD131109 HHZ131102:HHZ131109 HRV131102:HRV131109 IBR131102:IBR131109 ILN131102:ILN131109 IVJ131102:IVJ131109 JFF131102:JFF131109 JPB131102:JPB131109 JYX131102:JYX131109 KIT131102:KIT131109 KSP131102:KSP131109 LCL131102:LCL131109 LMH131102:LMH131109 LWD131102:LWD131109 MFZ131102:MFZ131109 MPV131102:MPV131109 MZR131102:MZR131109 NJN131102:NJN131109 NTJ131102:NTJ131109 ODF131102:ODF131109 ONB131102:ONB131109 OWX131102:OWX131109 PGT131102:PGT131109 PQP131102:PQP131109 QAL131102:QAL131109 QKH131102:QKH131109 QUD131102:QUD131109 RDZ131102:RDZ131109 RNV131102:RNV131109 RXR131102:RXR131109 SHN131102:SHN131109 SRJ131102:SRJ131109 TBF131102:TBF131109 TLB131102:TLB131109 TUX131102:TUX131109 UET131102:UET131109 UOP131102:UOP131109 UYL131102:UYL131109 VIH131102:VIH131109 VSD131102:VSD131109 WBZ131102:WBZ131109 WLV131102:WLV131109 WVR131102:WVR131109 J196638:J196645 JF196638:JF196645 TB196638:TB196645 ACX196638:ACX196645 AMT196638:AMT196645 AWP196638:AWP196645 BGL196638:BGL196645 BQH196638:BQH196645 CAD196638:CAD196645 CJZ196638:CJZ196645 CTV196638:CTV196645 DDR196638:DDR196645 DNN196638:DNN196645 DXJ196638:DXJ196645 EHF196638:EHF196645 ERB196638:ERB196645 FAX196638:FAX196645 FKT196638:FKT196645 FUP196638:FUP196645 GEL196638:GEL196645 GOH196638:GOH196645 GYD196638:GYD196645 HHZ196638:HHZ196645 HRV196638:HRV196645 IBR196638:IBR196645 ILN196638:ILN196645 IVJ196638:IVJ196645 JFF196638:JFF196645 JPB196638:JPB196645 JYX196638:JYX196645 KIT196638:KIT196645 KSP196638:KSP196645 LCL196638:LCL196645 LMH196638:LMH196645 LWD196638:LWD196645 MFZ196638:MFZ196645 MPV196638:MPV196645 MZR196638:MZR196645 NJN196638:NJN196645 NTJ196638:NTJ196645 ODF196638:ODF196645 ONB196638:ONB196645 OWX196638:OWX196645 PGT196638:PGT196645 PQP196638:PQP196645 QAL196638:QAL196645 QKH196638:QKH196645 QUD196638:QUD196645 RDZ196638:RDZ196645 RNV196638:RNV196645 RXR196638:RXR196645 SHN196638:SHN196645 SRJ196638:SRJ196645 TBF196638:TBF196645 TLB196638:TLB196645 TUX196638:TUX196645 UET196638:UET196645 UOP196638:UOP196645 UYL196638:UYL196645 VIH196638:VIH196645 VSD196638:VSD196645 WBZ196638:WBZ196645 WLV196638:WLV196645 WVR196638:WVR196645 J262174:J262181 JF262174:JF262181 TB262174:TB262181 ACX262174:ACX262181 AMT262174:AMT262181 AWP262174:AWP262181 BGL262174:BGL262181 BQH262174:BQH262181 CAD262174:CAD262181 CJZ262174:CJZ262181 CTV262174:CTV262181 DDR262174:DDR262181 DNN262174:DNN262181 DXJ262174:DXJ262181 EHF262174:EHF262181 ERB262174:ERB262181 FAX262174:FAX262181 FKT262174:FKT262181 FUP262174:FUP262181 GEL262174:GEL262181 GOH262174:GOH262181 GYD262174:GYD262181 HHZ262174:HHZ262181 HRV262174:HRV262181 IBR262174:IBR262181 ILN262174:ILN262181 IVJ262174:IVJ262181 JFF262174:JFF262181 JPB262174:JPB262181 JYX262174:JYX262181 KIT262174:KIT262181 KSP262174:KSP262181 LCL262174:LCL262181 LMH262174:LMH262181 LWD262174:LWD262181 MFZ262174:MFZ262181 MPV262174:MPV262181 MZR262174:MZR262181 NJN262174:NJN262181 NTJ262174:NTJ262181 ODF262174:ODF262181 ONB262174:ONB262181 OWX262174:OWX262181 PGT262174:PGT262181 PQP262174:PQP262181 QAL262174:QAL262181 QKH262174:QKH262181 QUD262174:QUD262181 RDZ262174:RDZ262181 RNV262174:RNV262181 RXR262174:RXR262181 SHN262174:SHN262181 SRJ262174:SRJ262181 TBF262174:TBF262181 TLB262174:TLB262181 TUX262174:TUX262181 UET262174:UET262181 UOP262174:UOP262181 UYL262174:UYL262181 VIH262174:VIH262181 VSD262174:VSD262181 WBZ262174:WBZ262181 WLV262174:WLV262181 WVR262174:WVR262181 J327710:J327717 JF327710:JF327717 TB327710:TB327717 ACX327710:ACX327717 AMT327710:AMT327717 AWP327710:AWP327717 BGL327710:BGL327717 BQH327710:BQH327717 CAD327710:CAD327717 CJZ327710:CJZ327717 CTV327710:CTV327717 DDR327710:DDR327717 DNN327710:DNN327717 DXJ327710:DXJ327717 EHF327710:EHF327717 ERB327710:ERB327717 FAX327710:FAX327717 FKT327710:FKT327717 FUP327710:FUP327717 GEL327710:GEL327717 GOH327710:GOH327717 GYD327710:GYD327717 HHZ327710:HHZ327717 HRV327710:HRV327717 IBR327710:IBR327717 ILN327710:ILN327717 IVJ327710:IVJ327717 JFF327710:JFF327717 JPB327710:JPB327717 JYX327710:JYX327717 KIT327710:KIT327717 KSP327710:KSP327717 LCL327710:LCL327717 LMH327710:LMH327717 LWD327710:LWD327717 MFZ327710:MFZ327717 MPV327710:MPV327717 MZR327710:MZR327717 NJN327710:NJN327717 NTJ327710:NTJ327717 ODF327710:ODF327717 ONB327710:ONB327717 OWX327710:OWX327717 PGT327710:PGT327717 PQP327710:PQP327717 QAL327710:QAL327717 QKH327710:QKH327717 QUD327710:QUD327717 RDZ327710:RDZ327717 RNV327710:RNV327717 RXR327710:RXR327717 SHN327710:SHN327717 SRJ327710:SRJ327717 TBF327710:TBF327717 TLB327710:TLB327717 TUX327710:TUX327717 UET327710:UET327717 UOP327710:UOP327717 UYL327710:UYL327717 VIH327710:VIH327717 VSD327710:VSD327717 WBZ327710:WBZ327717 WLV327710:WLV327717 WVR327710:WVR327717 J393246:J393253 JF393246:JF393253 TB393246:TB393253 ACX393246:ACX393253 AMT393246:AMT393253 AWP393246:AWP393253 BGL393246:BGL393253 BQH393246:BQH393253 CAD393246:CAD393253 CJZ393246:CJZ393253 CTV393246:CTV393253 DDR393246:DDR393253 DNN393246:DNN393253 DXJ393246:DXJ393253 EHF393246:EHF393253 ERB393246:ERB393253 FAX393246:FAX393253 FKT393246:FKT393253 FUP393246:FUP393253 GEL393246:GEL393253 GOH393246:GOH393253 GYD393246:GYD393253 HHZ393246:HHZ393253 HRV393246:HRV393253 IBR393246:IBR393253 ILN393246:ILN393253 IVJ393246:IVJ393253 JFF393246:JFF393253 JPB393246:JPB393253 JYX393246:JYX393253 KIT393246:KIT393253 KSP393246:KSP393253 LCL393246:LCL393253 LMH393246:LMH393253 LWD393246:LWD393253 MFZ393246:MFZ393253 MPV393246:MPV393253 MZR393246:MZR393253 NJN393246:NJN393253 NTJ393246:NTJ393253 ODF393246:ODF393253 ONB393246:ONB393253 OWX393246:OWX393253 PGT393246:PGT393253 PQP393246:PQP393253 QAL393246:QAL393253 QKH393246:QKH393253 QUD393246:QUD393253 RDZ393246:RDZ393253 RNV393246:RNV393253 RXR393246:RXR393253 SHN393246:SHN393253 SRJ393246:SRJ393253 TBF393246:TBF393253 TLB393246:TLB393253 TUX393246:TUX393253 UET393246:UET393253 UOP393246:UOP393253 UYL393246:UYL393253 VIH393246:VIH393253 VSD393246:VSD393253 WBZ393246:WBZ393253 WLV393246:WLV393253 WVR393246:WVR393253 J458782:J458789 JF458782:JF458789 TB458782:TB458789 ACX458782:ACX458789 AMT458782:AMT458789 AWP458782:AWP458789 BGL458782:BGL458789 BQH458782:BQH458789 CAD458782:CAD458789 CJZ458782:CJZ458789 CTV458782:CTV458789 DDR458782:DDR458789 DNN458782:DNN458789 DXJ458782:DXJ458789 EHF458782:EHF458789 ERB458782:ERB458789 FAX458782:FAX458789 FKT458782:FKT458789 FUP458782:FUP458789 GEL458782:GEL458789 GOH458782:GOH458789 GYD458782:GYD458789 HHZ458782:HHZ458789 HRV458782:HRV458789 IBR458782:IBR458789 ILN458782:ILN458789 IVJ458782:IVJ458789 JFF458782:JFF458789 JPB458782:JPB458789 JYX458782:JYX458789 KIT458782:KIT458789 KSP458782:KSP458789 LCL458782:LCL458789 LMH458782:LMH458789 LWD458782:LWD458789 MFZ458782:MFZ458789 MPV458782:MPV458789 MZR458782:MZR458789 NJN458782:NJN458789 NTJ458782:NTJ458789 ODF458782:ODF458789 ONB458782:ONB458789 OWX458782:OWX458789 PGT458782:PGT458789 PQP458782:PQP458789 QAL458782:QAL458789 QKH458782:QKH458789 QUD458782:QUD458789 RDZ458782:RDZ458789 RNV458782:RNV458789 RXR458782:RXR458789 SHN458782:SHN458789 SRJ458782:SRJ458789 TBF458782:TBF458789 TLB458782:TLB458789 TUX458782:TUX458789 UET458782:UET458789 UOP458782:UOP458789 UYL458782:UYL458789 VIH458782:VIH458789 VSD458782:VSD458789 WBZ458782:WBZ458789 WLV458782:WLV458789 WVR458782:WVR458789 J524318:J524325 JF524318:JF524325 TB524318:TB524325 ACX524318:ACX524325 AMT524318:AMT524325 AWP524318:AWP524325 BGL524318:BGL524325 BQH524318:BQH524325 CAD524318:CAD524325 CJZ524318:CJZ524325 CTV524318:CTV524325 DDR524318:DDR524325 DNN524318:DNN524325 DXJ524318:DXJ524325 EHF524318:EHF524325 ERB524318:ERB524325 FAX524318:FAX524325 FKT524318:FKT524325 FUP524318:FUP524325 GEL524318:GEL524325 GOH524318:GOH524325 GYD524318:GYD524325 HHZ524318:HHZ524325 HRV524318:HRV524325 IBR524318:IBR524325 ILN524318:ILN524325 IVJ524318:IVJ524325 JFF524318:JFF524325 JPB524318:JPB524325 JYX524318:JYX524325 KIT524318:KIT524325 KSP524318:KSP524325 LCL524318:LCL524325 LMH524318:LMH524325 LWD524318:LWD524325 MFZ524318:MFZ524325 MPV524318:MPV524325 MZR524318:MZR524325 NJN524318:NJN524325 NTJ524318:NTJ524325 ODF524318:ODF524325 ONB524318:ONB524325 OWX524318:OWX524325 PGT524318:PGT524325 PQP524318:PQP524325 QAL524318:QAL524325 QKH524318:QKH524325 QUD524318:QUD524325 RDZ524318:RDZ524325 RNV524318:RNV524325 RXR524318:RXR524325 SHN524318:SHN524325 SRJ524318:SRJ524325 TBF524318:TBF524325 TLB524318:TLB524325 TUX524318:TUX524325 UET524318:UET524325 UOP524318:UOP524325 UYL524318:UYL524325 VIH524318:VIH524325 VSD524318:VSD524325 WBZ524318:WBZ524325 WLV524318:WLV524325 WVR524318:WVR524325 J589854:J589861 JF589854:JF589861 TB589854:TB589861 ACX589854:ACX589861 AMT589854:AMT589861 AWP589854:AWP589861 BGL589854:BGL589861 BQH589854:BQH589861 CAD589854:CAD589861 CJZ589854:CJZ589861 CTV589854:CTV589861 DDR589854:DDR589861 DNN589854:DNN589861 DXJ589854:DXJ589861 EHF589854:EHF589861 ERB589854:ERB589861 FAX589854:FAX589861 FKT589854:FKT589861 FUP589854:FUP589861 GEL589854:GEL589861 GOH589854:GOH589861 GYD589854:GYD589861 HHZ589854:HHZ589861 HRV589854:HRV589861 IBR589854:IBR589861 ILN589854:ILN589861 IVJ589854:IVJ589861 JFF589854:JFF589861 JPB589854:JPB589861 JYX589854:JYX589861 KIT589854:KIT589861 KSP589854:KSP589861 LCL589854:LCL589861 LMH589854:LMH589861 LWD589854:LWD589861 MFZ589854:MFZ589861 MPV589854:MPV589861 MZR589854:MZR589861 NJN589854:NJN589861 NTJ589854:NTJ589861 ODF589854:ODF589861 ONB589854:ONB589861 OWX589854:OWX589861 PGT589854:PGT589861 PQP589854:PQP589861 QAL589854:QAL589861 QKH589854:QKH589861 QUD589854:QUD589861 RDZ589854:RDZ589861 RNV589854:RNV589861 RXR589854:RXR589861 SHN589854:SHN589861 SRJ589854:SRJ589861 TBF589854:TBF589861 TLB589854:TLB589861 TUX589854:TUX589861 UET589854:UET589861 UOP589854:UOP589861 UYL589854:UYL589861 VIH589854:VIH589861 VSD589854:VSD589861 WBZ589854:WBZ589861 WLV589854:WLV589861 WVR589854:WVR589861 J655390:J655397 JF655390:JF655397 TB655390:TB655397 ACX655390:ACX655397 AMT655390:AMT655397 AWP655390:AWP655397 BGL655390:BGL655397 BQH655390:BQH655397 CAD655390:CAD655397 CJZ655390:CJZ655397 CTV655390:CTV655397 DDR655390:DDR655397 DNN655390:DNN655397 DXJ655390:DXJ655397 EHF655390:EHF655397 ERB655390:ERB655397 FAX655390:FAX655397 FKT655390:FKT655397 FUP655390:FUP655397 GEL655390:GEL655397 GOH655390:GOH655397 GYD655390:GYD655397 HHZ655390:HHZ655397 HRV655390:HRV655397 IBR655390:IBR655397 ILN655390:ILN655397 IVJ655390:IVJ655397 JFF655390:JFF655397 JPB655390:JPB655397 JYX655390:JYX655397 KIT655390:KIT655397 KSP655390:KSP655397 LCL655390:LCL655397 LMH655390:LMH655397 LWD655390:LWD655397 MFZ655390:MFZ655397 MPV655390:MPV655397 MZR655390:MZR655397 NJN655390:NJN655397 NTJ655390:NTJ655397 ODF655390:ODF655397 ONB655390:ONB655397 OWX655390:OWX655397 PGT655390:PGT655397 PQP655390:PQP655397 QAL655390:QAL655397 QKH655390:QKH655397 QUD655390:QUD655397 RDZ655390:RDZ655397 RNV655390:RNV655397 RXR655390:RXR655397 SHN655390:SHN655397 SRJ655390:SRJ655397 TBF655390:TBF655397 TLB655390:TLB655397 TUX655390:TUX655397 UET655390:UET655397 UOP655390:UOP655397 UYL655390:UYL655397 VIH655390:VIH655397 VSD655390:VSD655397 WBZ655390:WBZ655397 WLV655390:WLV655397 WVR655390:WVR655397 J720926:J720933 JF720926:JF720933 TB720926:TB720933 ACX720926:ACX720933 AMT720926:AMT720933 AWP720926:AWP720933 BGL720926:BGL720933 BQH720926:BQH720933 CAD720926:CAD720933 CJZ720926:CJZ720933 CTV720926:CTV720933 DDR720926:DDR720933 DNN720926:DNN720933 DXJ720926:DXJ720933 EHF720926:EHF720933 ERB720926:ERB720933 FAX720926:FAX720933 FKT720926:FKT720933 FUP720926:FUP720933 GEL720926:GEL720933 GOH720926:GOH720933 GYD720926:GYD720933 HHZ720926:HHZ720933 HRV720926:HRV720933 IBR720926:IBR720933 ILN720926:ILN720933 IVJ720926:IVJ720933 JFF720926:JFF720933 JPB720926:JPB720933 JYX720926:JYX720933 KIT720926:KIT720933 KSP720926:KSP720933 LCL720926:LCL720933 LMH720926:LMH720933 LWD720926:LWD720933 MFZ720926:MFZ720933 MPV720926:MPV720933 MZR720926:MZR720933 NJN720926:NJN720933 NTJ720926:NTJ720933 ODF720926:ODF720933 ONB720926:ONB720933 OWX720926:OWX720933 PGT720926:PGT720933 PQP720926:PQP720933 QAL720926:QAL720933 QKH720926:QKH720933 QUD720926:QUD720933 RDZ720926:RDZ720933 RNV720926:RNV720933 RXR720926:RXR720933 SHN720926:SHN720933 SRJ720926:SRJ720933 TBF720926:TBF720933 TLB720926:TLB720933 TUX720926:TUX720933 UET720926:UET720933 UOP720926:UOP720933 UYL720926:UYL720933 VIH720926:VIH720933 VSD720926:VSD720933 WBZ720926:WBZ720933 WLV720926:WLV720933 WVR720926:WVR720933 J786462:J786469 JF786462:JF786469 TB786462:TB786469 ACX786462:ACX786469 AMT786462:AMT786469 AWP786462:AWP786469 BGL786462:BGL786469 BQH786462:BQH786469 CAD786462:CAD786469 CJZ786462:CJZ786469 CTV786462:CTV786469 DDR786462:DDR786469 DNN786462:DNN786469 DXJ786462:DXJ786469 EHF786462:EHF786469 ERB786462:ERB786469 FAX786462:FAX786469 FKT786462:FKT786469 FUP786462:FUP786469 GEL786462:GEL786469 GOH786462:GOH786469 GYD786462:GYD786469 HHZ786462:HHZ786469 HRV786462:HRV786469 IBR786462:IBR786469 ILN786462:ILN786469 IVJ786462:IVJ786469 JFF786462:JFF786469 JPB786462:JPB786469 JYX786462:JYX786469 KIT786462:KIT786469 KSP786462:KSP786469 LCL786462:LCL786469 LMH786462:LMH786469 LWD786462:LWD786469 MFZ786462:MFZ786469 MPV786462:MPV786469 MZR786462:MZR786469 NJN786462:NJN786469 NTJ786462:NTJ786469 ODF786462:ODF786469 ONB786462:ONB786469 OWX786462:OWX786469 PGT786462:PGT786469 PQP786462:PQP786469 QAL786462:QAL786469 QKH786462:QKH786469 QUD786462:QUD786469 RDZ786462:RDZ786469 RNV786462:RNV786469 RXR786462:RXR786469 SHN786462:SHN786469 SRJ786462:SRJ786469 TBF786462:TBF786469 TLB786462:TLB786469 TUX786462:TUX786469 UET786462:UET786469 UOP786462:UOP786469 UYL786462:UYL786469 VIH786462:VIH786469 VSD786462:VSD786469 WBZ786462:WBZ786469 WLV786462:WLV786469 WVR786462:WVR786469 J851998:J852005 JF851998:JF852005 TB851998:TB852005 ACX851998:ACX852005 AMT851998:AMT852005 AWP851998:AWP852005 BGL851998:BGL852005 BQH851998:BQH852005 CAD851998:CAD852005 CJZ851998:CJZ852005 CTV851998:CTV852005 DDR851998:DDR852005 DNN851998:DNN852005 DXJ851998:DXJ852005 EHF851998:EHF852005 ERB851998:ERB852005 FAX851998:FAX852005 FKT851998:FKT852005 FUP851998:FUP852005 GEL851998:GEL852005 GOH851998:GOH852005 GYD851998:GYD852005 HHZ851998:HHZ852005 HRV851998:HRV852005 IBR851998:IBR852005 ILN851998:ILN852005 IVJ851998:IVJ852005 JFF851998:JFF852005 JPB851998:JPB852005 JYX851998:JYX852005 KIT851998:KIT852005 KSP851998:KSP852005 LCL851998:LCL852005 LMH851998:LMH852005 LWD851998:LWD852005 MFZ851998:MFZ852005 MPV851998:MPV852005 MZR851998:MZR852005 NJN851998:NJN852005 NTJ851998:NTJ852005 ODF851998:ODF852005 ONB851998:ONB852005 OWX851998:OWX852005 PGT851998:PGT852005 PQP851998:PQP852005 QAL851998:QAL852005 QKH851998:QKH852005 QUD851998:QUD852005 RDZ851998:RDZ852005 RNV851998:RNV852005 RXR851998:RXR852005 SHN851998:SHN852005 SRJ851998:SRJ852005 TBF851998:TBF852005 TLB851998:TLB852005 TUX851998:TUX852005 UET851998:UET852005 UOP851998:UOP852005 UYL851998:UYL852005 VIH851998:VIH852005 VSD851998:VSD852005 WBZ851998:WBZ852005 WLV851998:WLV852005 WVR851998:WVR852005 J917534:J917541 JF917534:JF917541 TB917534:TB917541 ACX917534:ACX917541 AMT917534:AMT917541 AWP917534:AWP917541 BGL917534:BGL917541 BQH917534:BQH917541 CAD917534:CAD917541 CJZ917534:CJZ917541 CTV917534:CTV917541 DDR917534:DDR917541 DNN917534:DNN917541 DXJ917534:DXJ917541 EHF917534:EHF917541 ERB917534:ERB917541 FAX917534:FAX917541 FKT917534:FKT917541 FUP917534:FUP917541 GEL917534:GEL917541 GOH917534:GOH917541 GYD917534:GYD917541 HHZ917534:HHZ917541 HRV917534:HRV917541 IBR917534:IBR917541 ILN917534:ILN917541 IVJ917534:IVJ917541 JFF917534:JFF917541 JPB917534:JPB917541 JYX917534:JYX917541 KIT917534:KIT917541 KSP917534:KSP917541 LCL917534:LCL917541 LMH917534:LMH917541 LWD917534:LWD917541 MFZ917534:MFZ917541 MPV917534:MPV917541 MZR917534:MZR917541 NJN917534:NJN917541 NTJ917534:NTJ917541 ODF917534:ODF917541 ONB917534:ONB917541 OWX917534:OWX917541 PGT917534:PGT917541 PQP917534:PQP917541 QAL917534:QAL917541 QKH917534:QKH917541 QUD917534:QUD917541 RDZ917534:RDZ917541 RNV917534:RNV917541 RXR917534:RXR917541 SHN917534:SHN917541 SRJ917534:SRJ917541 TBF917534:TBF917541 TLB917534:TLB917541 TUX917534:TUX917541 UET917534:UET917541 UOP917534:UOP917541 UYL917534:UYL917541 VIH917534:VIH917541 VSD917534:VSD917541 WBZ917534:WBZ917541 WLV917534:WLV917541 WVR917534:WVR917541 J983070:J983077 JF983070:JF983077 TB983070:TB983077 ACX983070:ACX983077 AMT983070:AMT983077 AWP983070:AWP983077 BGL983070:BGL983077 BQH983070:BQH983077 CAD983070:CAD983077 CJZ983070:CJZ983077 CTV983070:CTV983077 DDR983070:DDR983077 DNN983070:DNN983077 DXJ983070:DXJ983077 EHF983070:EHF983077 ERB983070:ERB983077 FAX983070:FAX983077 FKT983070:FKT983077 FUP983070:FUP983077 GEL983070:GEL983077 GOH983070:GOH983077 GYD983070:GYD983077 HHZ983070:HHZ983077 HRV983070:HRV983077 IBR983070:IBR983077 ILN983070:ILN983077 IVJ983070:IVJ983077 JFF983070:JFF983077 JPB983070:JPB983077 JYX983070:JYX983077 KIT983070:KIT983077 KSP983070:KSP983077 LCL983070:LCL983077 LMH983070:LMH983077 LWD983070:LWD983077 MFZ983070:MFZ983077 MPV983070:MPV983077 MZR983070:MZR983077 NJN983070:NJN983077 NTJ983070:NTJ983077 ODF983070:ODF983077 ONB983070:ONB983077 OWX983070:OWX983077 PGT983070:PGT983077 PQP983070:PQP983077 QAL983070:QAL983077 QKH983070:QKH983077 QUD983070:QUD983077 RDZ983070:RDZ983077 RNV983070:RNV983077 RXR983070:RXR983077 SHN983070:SHN983077 SRJ983070:SRJ983077 TBF983070:TBF983077 TLB983070:TLB983077 TUX983070:TUX983077 UET983070:UET983077 UOP983070:UOP983077 UYL983070:UYL983077 VIH983070:VIH983077 VSD983070:VSD983077 WBZ983070:WBZ983077 WLV983070:WLV983077 WVR983070:WVR983077 K31:K37 JG31:JG37 TC31:TC37 ACY31:ACY37 AMU31:AMU37 AWQ31:AWQ37 BGM31:BGM37 BQI31:BQI37 CAE31:CAE37 CKA31:CKA37 CTW31:CTW37 DDS31:DDS37 DNO31:DNO37 DXK31:DXK37 EHG31:EHG37 ERC31:ERC37 FAY31:FAY37 FKU31:FKU37 FUQ31:FUQ37 GEM31:GEM37 GOI31:GOI37 GYE31:GYE37 HIA31:HIA37 HRW31:HRW37 IBS31:IBS37 ILO31:ILO37 IVK31:IVK37 JFG31:JFG37 JPC31:JPC37 JYY31:JYY37 KIU31:KIU37 KSQ31:KSQ37 LCM31:LCM37 LMI31:LMI37 LWE31:LWE37 MGA31:MGA37 MPW31:MPW37 MZS31:MZS37 NJO31:NJO37 NTK31:NTK37 ODG31:ODG37 ONC31:ONC37 OWY31:OWY37 PGU31:PGU37 PQQ31:PQQ37 QAM31:QAM37 QKI31:QKI37 QUE31:QUE37 REA31:REA37 RNW31:RNW37 RXS31:RXS37 SHO31:SHO37 SRK31:SRK37 TBG31:TBG37 TLC31:TLC37 TUY31:TUY37 UEU31:UEU37 UOQ31:UOQ37 UYM31:UYM37 VII31:VII37 VSE31:VSE37 WCA31:WCA37 WLW31:WLW37 WVS31:WVS37 K65567:K65573 JG65567:JG65573 TC65567:TC65573 ACY65567:ACY65573 AMU65567:AMU65573 AWQ65567:AWQ65573 BGM65567:BGM65573 BQI65567:BQI65573 CAE65567:CAE65573 CKA65567:CKA65573 CTW65567:CTW65573 DDS65567:DDS65573 DNO65567:DNO65573 DXK65567:DXK65573 EHG65567:EHG65573 ERC65567:ERC65573 FAY65567:FAY65573 FKU65567:FKU65573 FUQ65567:FUQ65573 GEM65567:GEM65573 GOI65567:GOI65573 GYE65567:GYE65573 HIA65567:HIA65573 HRW65567:HRW65573 IBS65567:IBS65573 ILO65567:ILO65573 IVK65567:IVK65573 JFG65567:JFG65573 JPC65567:JPC65573 JYY65567:JYY65573 KIU65567:KIU65573 KSQ65567:KSQ65573 LCM65567:LCM65573 LMI65567:LMI65573 LWE65567:LWE65573 MGA65567:MGA65573 MPW65567:MPW65573 MZS65567:MZS65573 NJO65567:NJO65573 NTK65567:NTK65573 ODG65567:ODG65573 ONC65567:ONC65573 OWY65567:OWY65573 PGU65567:PGU65573 PQQ65567:PQQ65573 QAM65567:QAM65573 QKI65567:QKI65573 QUE65567:QUE65573 REA65567:REA65573 RNW65567:RNW65573 RXS65567:RXS65573 SHO65567:SHO65573 SRK65567:SRK65573 TBG65567:TBG65573 TLC65567:TLC65573 TUY65567:TUY65573 UEU65567:UEU65573 UOQ65567:UOQ65573 UYM65567:UYM65573 VII65567:VII65573 VSE65567:VSE65573 WCA65567:WCA65573 WLW65567:WLW65573 WVS65567:WVS65573 K131103:K131109 JG131103:JG131109 TC131103:TC131109 ACY131103:ACY131109 AMU131103:AMU131109 AWQ131103:AWQ131109 BGM131103:BGM131109 BQI131103:BQI131109 CAE131103:CAE131109 CKA131103:CKA131109 CTW131103:CTW131109 DDS131103:DDS131109 DNO131103:DNO131109 DXK131103:DXK131109 EHG131103:EHG131109 ERC131103:ERC131109 FAY131103:FAY131109 FKU131103:FKU131109 FUQ131103:FUQ131109 GEM131103:GEM131109 GOI131103:GOI131109 GYE131103:GYE131109 HIA131103:HIA131109 HRW131103:HRW131109 IBS131103:IBS131109 ILO131103:ILO131109 IVK131103:IVK131109 JFG131103:JFG131109 JPC131103:JPC131109 JYY131103:JYY131109 KIU131103:KIU131109 KSQ131103:KSQ131109 LCM131103:LCM131109 LMI131103:LMI131109 LWE131103:LWE131109 MGA131103:MGA131109 MPW131103:MPW131109 MZS131103:MZS131109 NJO131103:NJO131109 NTK131103:NTK131109 ODG131103:ODG131109 ONC131103:ONC131109 OWY131103:OWY131109 PGU131103:PGU131109 PQQ131103:PQQ131109 QAM131103:QAM131109 QKI131103:QKI131109 QUE131103:QUE131109 REA131103:REA131109 RNW131103:RNW131109 RXS131103:RXS131109 SHO131103:SHO131109 SRK131103:SRK131109 TBG131103:TBG131109 TLC131103:TLC131109 TUY131103:TUY131109 UEU131103:UEU131109 UOQ131103:UOQ131109 UYM131103:UYM131109 VII131103:VII131109 VSE131103:VSE131109 WCA131103:WCA131109 WLW131103:WLW131109 WVS131103:WVS131109 K196639:K196645 JG196639:JG196645 TC196639:TC196645 ACY196639:ACY196645 AMU196639:AMU196645 AWQ196639:AWQ196645 BGM196639:BGM196645 BQI196639:BQI196645 CAE196639:CAE196645 CKA196639:CKA196645 CTW196639:CTW196645 DDS196639:DDS196645 DNO196639:DNO196645 DXK196639:DXK196645 EHG196639:EHG196645 ERC196639:ERC196645 FAY196639:FAY196645 FKU196639:FKU196645 FUQ196639:FUQ196645 GEM196639:GEM196645 GOI196639:GOI196645 GYE196639:GYE196645 HIA196639:HIA196645 HRW196639:HRW196645 IBS196639:IBS196645 ILO196639:ILO196645 IVK196639:IVK196645 JFG196639:JFG196645 JPC196639:JPC196645 JYY196639:JYY196645 KIU196639:KIU196645 KSQ196639:KSQ196645 LCM196639:LCM196645 LMI196639:LMI196645 LWE196639:LWE196645 MGA196639:MGA196645 MPW196639:MPW196645 MZS196639:MZS196645 NJO196639:NJO196645 NTK196639:NTK196645 ODG196639:ODG196645 ONC196639:ONC196645 OWY196639:OWY196645 PGU196639:PGU196645 PQQ196639:PQQ196645 QAM196639:QAM196645 QKI196639:QKI196645 QUE196639:QUE196645 REA196639:REA196645 RNW196639:RNW196645 RXS196639:RXS196645 SHO196639:SHO196645 SRK196639:SRK196645 TBG196639:TBG196645 TLC196639:TLC196645 TUY196639:TUY196645 UEU196639:UEU196645 UOQ196639:UOQ196645 UYM196639:UYM196645 VII196639:VII196645 VSE196639:VSE196645 WCA196639:WCA196645 WLW196639:WLW196645 WVS196639:WVS196645 K262175:K262181 JG262175:JG262181 TC262175:TC262181 ACY262175:ACY262181 AMU262175:AMU262181 AWQ262175:AWQ262181 BGM262175:BGM262181 BQI262175:BQI262181 CAE262175:CAE262181 CKA262175:CKA262181 CTW262175:CTW262181 DDS262175:DDS262181 DNO262175:DNO262181 DXK262175:DXK262181 EHG262175:EHG262181 ERC262175:ERC262181 FAY262175:FAY262181 FKU262175:FKU262181 FUQ262175:FUQ262181 GEM262175:GEM262181 GOI262175:GOI262181 GYE262175:GYE262181 HIA262175:HIA262181 HRW262175:HRW262181 IBS262175:IBS262181 ILO262175:ILO262181 IVK262175:IVK262181 JFG262175:JFG262181 JPC262175:JPC262181 JYY262175:JYY262181 KIU262175:KIU262181 KSQ262175:KSQ262181 LCM262175:LCM262181 LMI262175:LMI262181 LWE262175:LWE262181 MGA262175:MGA262181 MPW262175:MPW262181 MZS262175:MZS262181 NJO262175:NJO262181 NTK262175:NTK262181 ODG262175:ODG262181 ONC262175:ONC262181 OWY262175:OWY262181 PGU262175:PGU262181 PQQ262175:PQQ262181 QAM262175:QAM262181 QKI262175:QKI262181 QUE262175:QUE262181 REA262175:REA262181 RNW262175:RNW262181 RXS262175:RXS262181 SHO262175:SHO262181 SRK262175:SRK262181 TBG262175:TBG262181 TLC262175:TLC262181 TUY262175:TUY262181 UEU262175:UEU262181 UOQ262175:UOQ262181 UYM262175:UYM262181 VII262175:VII262181 VSE262175:VSE262181 WCA262175:WCA262181 WLW262175:WLW262181 WVS262175:WVS262181 K327711:K327717 JG327711:JG327717 TC327711:TC327717 ACY327711:ACY327717 AMU327711:AMU327717 AWQ327711:AWQ327717 BGM327711:BGM327717 BQI327711:BQI327717 CAE327711:CAE327717 CKA327711:CKA327717 CTW327711:CTW327717 DDS327711:DDS327717 DNO327711:DNO327717 DXK327711:DXK327717 EHG327711:EHG327717 ERC327711:ERC327717 FAY327711:FAY327717 FKU327711:FKU327717 FUQ327711:FUQ327717 GEM327711:GEM327717 GOI327711:GOI327717 GYE327711:GYE327717 HIA327711:HIA327717 HRW327711:HRW327717 IBS327711:IBS327717 ILO327711:ILO327717 IVK327711:IVK327717 JFG327711:JFG327717 JPC327711:JPC327717 JYY327711:JYY327717 KIU327711:KIU327717 KSQ327711:KSQ327717 LCM327711:LCM327717 LMI327711:LMI327717 LWE327711:LWE327717 MGA327711:MGA327717 MPW327711:MPW327717 MZS327711:MZS327717 NJO327711:NJO327717 NTK327711:NTK327717 ODG327711:ODG327717 ONC327711:ONC327717 OWY327711:OWY327717 PGU327711:PGU327717 PQQ327711:PQQ327717 QAM327711:QAM327717 QKI327711:QKI327717 QUE327711:QUE327717 REA327711:REA327717 RNW327711:RNW327717 RXS327711:RXS327717 SHO327711:SHO327717 SRK327711:SRK327717 TBG327711:TBG327717 TLC327711:TLC327717 TUY327711:TUY327717 UEU327711:UEU327717 UOQ327711:UOQ327717 UYM327711:UYM327717 VII327711:VII327717 VSE327711:VSE327717 WCA327711:WCA327717 WLW327711:WLW327717 WVS327711:WVS327717 K393247:K393253 JG393247:JG393253 TC393247:TC393253 ACY393247:ACY393253 AMU393247:AMU393253 AWQ393247:AWQ393253 BGM393247:BGM393253 BQI393247:BQI393253 CAE393247:CAE393253 CKA393247:CKA393253 CTW393247:CTW393253 DDS393247:DDS393253 DNO393247:DNO393253 DXK393247:DXK393253 EHG393247:EHG393253 ERC393247:ERC393253 FAY393247:FAY393253 FKU393247:FKU393253 FUQ393247:FUQ393253 GEM393247:GEM393253 GOI393247:GOI393253 GYE393247:GYE393253 HIA393247:HIA393253 HRW393247:HRW393253 IBS393247:IBS393253 ILO393247:ILO393253 IVK393247:IVK393253 JFG393247:JFG393253 JPC393247:JPC393253 JYY393247:JYY393253 KIU393247:KIU393253 KSQ393247:KSQ393253 LCM393247:LCM393253 LMI393247:LMI393253 LWE393247:LWE393253 MGA393247:MGA393253 MPW393247:MPW393253 MZS393247:MZS393253 NJO393247:NJO393253 NTK393247:NTK393253 ODG393247:ODG393253 ONC393247:ONC393253 OWY393247:OWY393253 PGU393247:PGU393253 PQQ393247:PQQ393253 QAM393247:QAM393253 QKI393247:QKI393253 QUE393247:QUE393253 REA393247:REA393253 RNW393247:RNW393253 RXS393247:RXS393253 SHO393247:SHO393253 SRK393247:SRK393253 TBG393247:TBG393253 TLC393247:TLC393253 TUY393247:TUY393253 UEU393247:UEU393253 UOQ393247:UOQ393253 UYM393247:UYM393253 VII393247:VII393253 VSE393247:VSE393253 WCA393247:WCA393253 WLW393247:WLW393253 WVS393247:WVS393253 K458783:K458789 JG458783:JG458789 TC458783:TC458789 ACY458783:ACY458789 AMU458783:AMU458789 AWQ458783:AWQ458789 BGM458783:BGM458789 BQI458783:BQI458789 CAE458783:CAE458789 CKA458783:CKA458789 CTW458783:CTW458789 DDS458783:DDS458789 DNO458783:DNO458789 DXK458783:DXK458789 EHG458783:EHG458789 ERC458783:ERC458789 FAY458783:FAY458789 FKU458783:FKU458789 FUQ458783:FUQ458789 GEM458783:GEM458789 GOI458783:GOI458789 GYE458783:GYE458789 HIA458783:HIA458789 HRW458783:HRW458789 IBS458783:IBS458789 ILO458783:ILO458789 IVK458783:IVK458789 JFG458783:JFG458789 JPC458783:JPC458789 JYY458783:JYY458789 KIU458783:KIU458789 KSQ458783:KSQ458789 LCM458783:LCM458789 LMI458783:LMI458789 LWE458783:LWE458789 MGA458783:MGA458789 MPW458783:MPW458789 MZS458783:MZS458789 NJO458783:NJO458789 NTK458783:NTK458789 ODG458783:ODG458789 ONC458783:ONC458789 OWY458783:OWY458789 PGU458783:PGU458789 PQQ458783:PQQ458789 QAM458783:QAM458789 QKI458783:QKI458789 QUE458783:QUE458789 REA458783:REA458789 RNW458783:RNW458789 RXS458783:RXS458789 SHO458783:SHO458789 SRK458783:SRK458789 TBG458783:TBG458789 TLC458783:TLC458789 TUY458783:TUY458789 UEU458783:UEU458789 UOQ458783:UOQ458789 UYM458783:UYM458789 VII458783:VII458789 VSE458783:VSE458789 WCA458783:WCA458789 WLW458783:WLW458789 WVS458783:WVS458789 K524319:K524325 JG524319:JG524325 TC524319:TC524325 ACY524319:ACY524325 AMU524319:AMU524325 AWQ524319:AWQ524325 BGM524319:BGM524325 BQI524319:BQI524325 CAE524319:CAE524325 CKA524319:CKA524325 CTW524319:CTW524325 DDS524319:DDS524325 DNO524319:DNO524325 DXK524319:DXK524325 EHG524319:EHG524325 ERC524319:ERC524325 FAY524319:FAY524325 FKU524319:FKU524325 FUQ524319:FUQ524325 GEM524319:GEM524325 GOI524319:GOI524325 GYE524319:GYE524325 HIA524319:HIA524325 HRW524319:HRW524325 IBS524319:IBS524325 ILO524319:ILO524325 IVK524319:IVK524325 JFG524319:JFG524325 JPC524319:JPC524325 JYY524319:JYY524325 KIU524319:KIU524325 KSQ524319:KSQ524325 LCM524319:LCM524325 LMI524319:LMI524325 LWE524319:LWE524325 MGA524319:MGA524325 MPW524319:MPW524325 MZS524319:MZS524325 NJO524319:NJO524325 NTK524319:NTK524325 ODG524319:ODG524325 ONC524319:ONC524325 OWY524319:OWY524325 PGU524319:PGU524325 PQQ524319:PQQ524325 QAM524319:QAM524325 QKI524319:QKI524325 QUE524319:QUE524325 REA524319:REA524325 RNW524319:RNW524325 RXS524319:RXS524325 SHO524319:SHO524325 SRK524319:SRK524325 TBG524319:TBG524325 TLC524319:TLC524325 TUY524319:TUY524325 UEU524319:UEU524325 UOQ524319:UOQ524325 UYM524319:UYM524325 VII524319:VII524325 VSE524319:VSE524325 WCA524319:WCA524325 WLW524319:WLW524325 WVS524319:WVS524325 K589855:K589861 JG589855:JG589861 TC589855:TC589861 ACY589855:ACY589861 AMU589855:AMU589861 AWQ589855:AWQ589861 BGM589855:BGM589861 BQI589855:BQI589861 CAE589855:CAE589861 CKA589855:CKA589861 CTW589855:CTW589861 DDS589855:DDS589861 DNO589855:DNO589861 DXK589855:DXK589861 EHG589855:EHG589861 ERC589855:ERC589861 FAY589855:FAY589861 FKU589855:FKU589861 FUQ589855:FUQ589861 GEM589855:GEM589861 GOI589855:GOI589861 GYE589855:GYE589861 HIA589855:HIA589861 HRW589855:HRW589861 IBS589855:IBS589861 ILO589855:ILO589861 IVK589855:IVK589861 JFG589855:JFG589861 JPC589855:JPC589861 JYY589855:JYY589861 KIU589855:KIU589861 KSQ589855:KSQ589861 LCM589855:LCM589861 LMI589855:LMI589861 LWE589855:LWE589861 MGA589855:MGA589861 MPW589855:MPW589861 MZS589855:MZS589861 NJO589855:NJO589861 NTK589855:NTK589861 ODG589855:ODG589861 ONC589855:ONC589861 OWY589855:OWY589861 PGU589855:PGU589861 PQQ589855:PQQ589861 QAM589855:QAM589861 QKI589855:QKI589861 QUE589855:QUE589861 REA589855:REA589861 RNW589855:RNW589861 RXS589855:RXS589861 SHO589855:SHO589861 SRK589855:SRK589861 TBG589855:TBG589861 TLC589855:TLC589861 TUY589855:TUY589861 UEU589855:UEU589861 UOQ589855:UOQ589861 UYM589855:UYM589861 VII589855:VII589861 VSE589855:VSE589861 WCA589855:WCA589861 WLW589855:WLW589861 WVS589855:WVS589861 K655391:K655397 JG655391:JG655397 TC655391:TC655397 ACY655391:ACY655397 AMU655391:AMU655397 AWQ655391:AWQ655397 BGM655391:BGM655397 BQI655391:BQI655397 CAE655391:CAE655397 CKA655391:CKA655397 CTW655391:CTW655397 DDS655391:DDS655397 DNO655391:DNO655397 DXK655391:DXK655397 EHG655391:EHG655397 ERC655391:ERC655397 FAY655391:FAY655397 FKU655391:FKU655397 FUQ655391:FUQ655397 GEM655391:GEM655397 GOI655391:GOI655397 GYE655391:GYE655397 HIA655391:HIA655397 HRW655391:HRW655397 IBS655391:IBS655397 ILO655391:ILO655397 IVK655391:IVK655397 JFG655391:JFG655397 JPC655391:JPC655397 JYY655391:JYY655397 KIU655391:KIU655397 KSQ655391:KSQ655397 LCM655391:LCM655397 LMI655391:LMI655397 LWE655391:LWE655397 MGA655391:MGA655397 MPW655391:MPW655397 MZS655391:MZS655397 NJO655391:NJO655397 NTK655391:NTK655397 ODG655391:ODG655397 ONC655391:ONC655397 OWY655391:OWY655397 PGU655391:PGU655397 PQQ655391:PQQ655397 QAM655391:QAM655397 QKI655391:QKI655397 QUE655391:QUE655397 REA655391:REA655397 RNW655391:RNW655397 RXS655391:RXS655397 SHO655391:SHO655397 SRK655391:SRK655397 TBG655391:TBG655397 TLC655391:TLC655397 TUY655391:TUY655397 UEU655391:UEU655397 UOQ655391:UOQ655397 UYM655391:UYM655397 VII655391:VII655397 VSE655391:VSE655397 WCA655391:WCA655397 WLW655391:WLW655397 WVS655391:WVS655397 K720927:K720933 JG720927:JG720933 TC720927:TC720933 ACY720927:ACY720933 AMU720927:AMU720933 AWQ720927:AWQ720933 BGM720927:BGM720933 BQI720927:BQI720933 CAE720927:CAE720933 CKA720927:CKA720933 CTW720927:CTW720933 DDS720927:DDS720933 DNO720927:DNO720933 DXK720927:DXK720933 EHG720927:EHG720933 ERC720927:ERC720933 FAY720927:FAY720933 FKU720927:FKU720933 FUQ720927:FUQ720933 GEM720927:GEM720933 GOI720927:GOI720933 GYE720927:GYE720933 HIA720927:HIA720933 HRW720927:HRW720933 IBS720927:IBS720933 ILO720927:ILO720933 IVK720927:IVK720933 JFG720927:JFG720933 JPC720927:JPC720933 JYY720927:JYY720933 KIU720927:KIU720933 KSQ720927:KSQ720933 LCM720927:LCM720933 LMI720927:LMI720933 LWE720927:LWE720933 MGA720927:MGA720933 MPW720927:MPW720933 MZS720927:MZS720933 NJO720927:NJO720933 NTK720927:NTK720933 ODG720927:ODG720933 ONC720927:ONC720933 OWY720927:OWY720933 PGU720927:PGU720933 PQQ720927:PQQ720933 QAM720927:QAM720933 QKI720927:QKI720933 QUE720927:QUE720933 REA720927:REA720933 RNW720927:RNW720933 RXS720927:RXS720933 SHO720927:SHO720933 SRK720927:SRK720933 TBG720927:TBG720933 TLC720927:TLC720933 TUY720927:TUY720933 UEU720927:UEU720933 UOQ720927:UOQ720933 UYM720927:UYM720933 VII720927:VII720933 VSE720927:VSE720933 WCA720927:WCA720933 WLW720927:WLW720933 WVS720927:WVS720933 K786463:K786469 JG786463:JG786469 TC786463:TC786469 ACY786463:ACY786469 AMU786463:AMU786469 AWQ786463:AWQ786469 BGM786463:BGM786469 BQI786463:BQI786469 CAE786463:CAE786469 CKA786463:CKA786469 CTW786463:CTW786469 DDS786463:DDS786469 DNO786463:DNO786469 DXK786463:DXK786469 EHG786463:EHG786469 ERC786463:ERC786469 FAY786463:FAY786469 FKU786463:FKU786469 FUQ786463:FUQ786469 GEM786463:GEM786469 GOI786463:GOI786469 GYE786463:GYE786469 HIA786463:HIA786469 HRW786463:HRW786469 IBS786463:IBS786469 ILO786463:ILO786469 IVK786463:IVK786469 JFG786463:JFG786469 JPC786463:JPC786469 JYY786463:JYY786469 KIU786463:KIU786469 KSQ786463:KSQ786469 LCM786463:LCM786469 LMI786463:LMI786469 LWE786463:LWE786469 MGA786463:MGA786469 MPW786463:MPW786469 MZS786463:MZS786469 NJO786463:NJO786469 NTK786463:NTK786469 ODG786463:ODG786469 ONC786463:ONC786469 OWY786463:OWY786469 PGU786463:PGU786469 PQQ786463:PQQ786469 QAM786463:QAM786469 QKI786463:QKI786469 QUE786463:QUE786469 REA786463:REA786469 RNW786463:RNW786469 RXS786463:RXS786469 SHO786463:SHO786469 SRK786463:SRK786469 TBG786463:TBG786469 TLC786463:TLC786469 TUY786463:TUY786469 UEU786463:UEU786469 UOQ786463:UOQ786469 UYM786463:UYM786469 VII786463:VII786469 VSE786463:VSE786469 WCA786463:WCA786469 WLW786463:WLW786469 WVS786463:WVS786469 K851999:K852005 JG851999:JG852005 TC851999:TC852005 ACY851999:ACY852005 AMU851999:AMU852005 AWQ851999:AWQ852005 BGM851999:BGM852005 BQI851999:BQI852005 CAE851999:CAE852005 CKA851999:CKA852005 CTW851999:CTW852005 DDS851999:DDS852005 DNO851999:DNO852005 DXK851999:DXK852005 EHG851999:EHG852005 ERC851999:ERC852005 FAY851999:FAY852005 FKU851999:FKU852005 FUQ851999:FUQ852005 GEM851999:GEM852005 GOI851999:GOI852005 GYE851999:GYE852005 HIA851999:HIA852005 HRW851999:HRW852005 IBS851999:IBS852005 ILO851999:ILO852005 IVK851999:IVK852005 JFG851999:JFG852005 JPC851999:JPC852005 JYY851999:JYY852005 KIU851999:KIU852005 KSQ851999:KSQ852005 LCM851999:LCM852005 LMI851999:LMI852005 LWE851999:LWE852005 MGA851999:MGA852005 MPW851999:MPW852005 MZS851999:MZS852005 NJO851999:NJO852005 NTK851999:NTK852005 ODG851999:ODG852005 ONC851999:ONC852005 OWY851999:OWY852005 PGU851999:PGU852005 PQQ851999:PQQ852005 QAM851999:QAM852005 QKI851999:QKI852005 QUE851999:QUE852005 REA851999:REA852005 RNW851999:RNW852005 RXS851999:RXS852005 SHO851999:SHO852005 SRK851999:SRK852005 TBG851999:TBG852005 TLC851999:TLC852005 TUY851999:TUY852005 UEU851999:UEU852005 UOQ851999:UOQ852005 UYM851999:UYM852005 VII851999:VII852005 VSE851999:VSE852005 WCA851999:WCA852005 WLW851999:WLW852005 WVS851999:WVS852005 K917535:K917541 JG917535:JG917541 TC917535:TC917541 ACY917535:ACY917541 AMU917535:AMU917541 AWQ917535:AWQ917541 BGM917535:BGM917541 BQI917535:BQI917541 CAE917535:CAE917541 CKA917535:CKA917541 CTW917535:CTW917541 DDS917535:DDS917541 DNO917535:DNO917541 DXK917535:DXK917541 EHG917535:EHG917541 ERC917535:ERC917541 FAY917535:FAY917541 FKU917535:FKU917541 FUQ917535:FUQ917541 GEM917535:GEM917541 GOI917535:GOI917541 GYE917535:GYE917541 HIA917535:HIA917541 HRW917535:HRW917541 IBS917535:IBS917541 ILO917535:ILO917541 IVK917535:IVK917541 JFG917535:JFG917541 JPC917535:JPC917541 JYY917535:JYY917541 KIU917535:KIU917541 KSQ917535:KSQ917541 LCM917535:LCM917541 LMI917535:LMI917541 LWE917535:LWE917541 MGA917535:MGA917541 MPW917535:MPW917541 MZS917535:MZS917541 NJO917535:NJO917541 NTK917535:NTK917541 ODG917535:ODG917541 ONC917535:ONC917541 OWY917535:OWY917541 PGU917535:PGU917541 PQQ917535:PQQ917541 QAM917535:QAM917541 QKI917535:QKI917541 QUE917535:QUE917541 REA917535:REA917541 RNW917535:RNW917541 RXS917535:RXS917541 SHO917535:SHO917541 SRK917535:SRK917541 TBG917535:TBG917541 TLC917535:TLC917541 TUY917535:TUY917541 UEU917535:UEU917541 UOQ917535:UOQ917541 UYM917535:UYM917541 VII917535:VII917541 VSE917535:VSE917541 WCA917535:WCA917541 WLW917535:WLW917541 WVS917535:WVS917541 K983071:K983077 JG983071:JG983077 TC983071:TC983077 ACY983071:ACY983077 AMU983071:AMU983077 AWQ983071:AWQ983077 BGM983071:BGM983077 BQI983071:BQI983077 CAE983071:CAE983077 CKA983071:CKA983077 CTW983071:CTW983077 DDS983071:DDS983077 DNO983071:DNO983077 DXK983071:DXK983077 EHG983071:EHG983077 ERC983071:ERC983077 FAY983071:FAY983077 FKU983071:FKU983077 FUQ983071:FUQ983077 GEM983071:GEM983077 GOI983071:GOI983077 GYE983071:GYE983077 HIA983071:HIA983077 HRW983071:HRW983077 IBS983071:IBS983077 ILO983071:ILO983077 IVK983071:IVK983077 JFG983071:JFG983077 JPC983071:JPC983077 JYY983071:JYY983077 KIU983071:KIU983077 KSQ983071:KSQ983077 LCM983071:LCM983077 LMI983071:LMI983077 LWE983071:LWE983077 MGA983071:MGA983077 MPW983071:MPW983077 MZS983071:MZS983077 NJO983071:NJO983077 NTK983071:NTK983077 ODG983071:ODG983077 ONC983071:ONC983077 OWY983071:OWY983077 PGU983071:PGU983077 PQQ983071:PQQ983077 QAM983071:QAM983077 QKI983071:QKI983077 QUE983071:QUE983077 REA983071:REA983077 RNW983071:RNW983077 RXS983071:RXS983077 SHO983071:SHO983077 SRK983071:SRK983077 TBG983071:TBG983077 TLC983071:TLC983077 TUY983071:TUY983077 UEU983071:UEU983077 UOQ983071:UOQ983077 UYM983071:UYM983077 VII983071:VII983077 VSE983071:VSE983077 WCA983071:WCA983077 WLW983071:WLW983077 WVS983071:WVS983077 J6:K29 JF6:JG29 TB6:TC29 ACX6:ACY29 AMT6:AMU29 AWP6:AWQ29 BGL6:BGM29 BQH6:BQI29 CAD6:CAE29 CJZ6:CKA29 CTV6:CTW29 DDR6:DDS29 DNN6:DNO29 DXJ6:DXK29 EHF6:EHG29 ERB6:ERC29 FAX6:FAY29 FKT6:FKU29 FUP6:FUQ29 GEL6:GEM29 GOH6:GOI29 GYD6:GYE29 HHZ6:HIA29 HRV6:HRW29 IBR6:IBS29 ILN6:ILO29 IVJ6:IVK29 JFF6:JFG29 JPB6:JPC29 JYX6:JYY29 KIT6:KIU29 KSP6:KSQ29 LCL6:LCM29 LMH6:LMI29 LWD6:LWE29 MFZ6:MGA29 MPV6:MPW29 MZR6:MZS29 NJN6:NJO29 NTJ6:NTK29 ODF6:ODG29 ONB6:ONC29 OWX6:OWY29 PGT6:PGU29 PQP6:PQQ29 QAL6:QAM29 QKH6:QKI29 QUD6:QUE29 RDZ6:REA29 RNV6:RNW29 RXR6:RXS29 SHN6:SHO29 SRJ6:SRK29 TBF6:TBG29 TLB6:TLC29 TUX6:TUY29 UET6:UEU29 UOP6:UOQ29 UYL6:UYM29 VIH6:VII29 VSD6:VSE29 WBZ6:WCA29 WLV6:WLW29 WVR6:WVS29 J65542:K65565 JF65542:JG65565 TB65542:TC65565 ACX65542:ACY65565 AMT65542:AMU65565 AWP65542:AWQ65565 BGL65542:BGM65565 BQH65542:BQI65565 CAD65542:CAE65565 CJZ65542:CKA65565 CTV65542:CTW65565 DDR65542:DDS65565 DNN65542:DNO65565 DXJ65542:DXK65565 EHF65542:EHG65565 ERB65542:ERC65565 FAX65542:FAY65565 FKT65542:FKU65565 FUP65542:FUQ65565 GEL65542:GEM65565 GOH65542:GOI65565 GYD65542:GYE65565 HHZ65542:HIA65565 HRV65542:HRW65565 IBR65542:IBS65565 ILN65542:ILO65565 IVJ65542:IVK65565 JFF65542:JFG65565 JPB65542:JPC65565 JYX65542:JYY65565 KIT65542:KIU65565 KSP65542:KSQ65565 LCL65542:LCM65565 LMH65542:LMI65565 LWD65542:LWE65565 MFZ65542:MGA65565 MPV65542:MPW65565 MZR65542:MZS65565 NJN65542:NJO65565 NTJ65542:NTK65565 ODF65542:ODG65565 ONB65542:ONC65565 OWX65542:OWY65565 PGT65542:PGU65565 PQP65542:PQQ65565 QAL65542:QAM65565 QKH65542:QKI65565 QUD65542:QUE65565 RDZ65542:REA65565 RNV65542:RNW65565 RXR65542:RXS65565 SHN65542:SHO65565 SRJ65542:SRK65565 TBF65542:TBG65565 TLB65542:TLC65565 TUX65542:TUY65565 UET65542:UEU65565 UOP65542:UOQ65565 UYL65542:UYM65565 VIH65542:VII65565 VSD65542:VSE65565 WBZ65542:WCA65565 WLV65542:WLW65565 WVR65542:WVS65565 J131078:K131101 JF131078:JG131101 TB131078:TC131101 ACX131078:ACY131101 AMT131078:AMU131101 AWP131078:AWQ131101 BGL131078:BGM131101 BQH131078:BQI131101 CAD131078:CAE131101 CJZ131078:CKA131101 CTV131078:CTW131101 DDR131078:DDS131101 DNN131078:DNO131101 DXJ131078:DXK131101 EHF131078:EHG131101 ERB131078:ERC131101 FAX131078:FAY131101 FKT131078:FKU131101 FUP131078:FUQ131101 GEL131078:GEM131101 GOH131078:GOI131101 GYD131078:GYE131101 HHZ131078:HIA131101 HRV131078:HRW131101 IBR131078:IBS131101 ILN131078:ILO131101 IVJ131078:IVK131101 JFF131078:JFG131101 JPB131078:JPC131101 JYX131078:JYY131101 KIT131078:KIU131101 KSP131078:KSQ131101 LCL131078:LCM131101 LMH131078:LMI131101 LWD131078:LWE131101 MFZ131078:MGA131101 MPV131078:MPW131101 MZR131078:MZS131101 NJN131078:NJO131101 NTJ131078:NTK131101 ODF131078:ODG131101 ONB131078:ONC131101 OWX131078:OWY131101 PGT131078:PGU131101 PQP131078:PQQ131101 QAL131078:QAM131101 QKH131078:QKI131101 QUD131078:QUE131101 RDZ131078:REA131101 RNV131078:RNW131101 RXR131078:RXS131101 SHN131078:SHO131101 SRJ131078:SRK131101 TBF131078:TBG131101 TLB131078:TLC131101 TUX131078:TUY131101 UET131078:UEU131101 UOP131078:UOQ131101 UYL131078:UYM131101 VIH131078:VII131101 VSD131078:VSE131101 WBZ131078:WCA131101 WLV131078:WLW131101 WVR131078:WVS131101 J196614:K196637 JF196614:JG196637 TB196614:TC196637 ACX196614:ACY196637 AMT196614:AMU196637 AWP196614:AWQ196637 BGL196614:BGM196637 BQH196614:BQI196637 CAD196614:CAE196637 CJZ196614:CKA196637 CTV196614:CTW196637 DDR196614:DDS196637 DNN196614:DNO196637 DXJ196614:DXK196637 EHF196614:EHG196637 ERB196614:ERC196637 FAX196614:FAY196637 FKT196614:FKU196637 FUP196614:FUQ196637 GEL196614:GEM196637 GOH196614:GOI196637 GYD196614:GYE196637 HHZ196614:HIA196637 HRV196614:HRW196637 IBR196614:IBS196637 ILN196614:ILO196637 IVJ196614:IVK196637 JFF196614:JFG196637 JPB196614:JPC196637 JYX196614:JYY196637 KIT196614:KIU196637 KSP196614:KSQ196637 LCL196614:LCM196637 LMH196614:LMI196637 LWD196614:LWE196637 MFZ196614:MGA196637 MPV196614:MPW196637 MZR196614:MZS196637 NJN196614:NJO196637 NTJ196614:NTK196637 ODF196614:ODG196637 ONB196614:ONC196637 OWX196614:OWY196637 PGT196614:PGU196637 PQP196614:PQQ196637 QAL196614:QAM196637 QKH196614:QKI196637 QUD196614:QUE196637 RDZ196614:REA196637 RNV196614:RNW196637 RXR196614:RXS196637 SHN196614:SHO196637 SRJ196614:SRK196637 TBF196614:TBG196637 TLB196614:TLC196637 TUX196614:TUY196637 UET196614:UEU196637 UOP196614:UOQ196637 UYL196614:UYM196637 VIH196614:VII196637 VSD196614:VSE196637 WBZ196614:WCA196637 WLV196614:WLW196637 WVR196614:WVS196637 J262150:K262173 JF262150:JG262173 TB262150:TC262173 ACX262150:ACY262173 AMT262150:AMU262173 AWP262150:AWQ262173 BGL262150:BGM262173 BQH262150:BQI262173 CAD262150:CAE262173 CJZ262150:CKA262173 CTV262150:CTW262173 DDR262150:DDS262173 DNN262150:DNO262173 DXJ262150:DXK262173 EHF262150:EHG262173 ERB262150:ERC262173 FAX262150:FAY262173 FKT262150:FKU262173 FUP262150:FUQ262173 GEL262150:GEM262173 GOH262150:GOI262173 GYD262150:GYE262173 HHZ262150:HIA262173 HRV262150:HRW262173 IBR262150:IBS262173 ILN262150:ILO262173 IVJ262150:IVK262173 JFF262150:JFG262173 JPB262150:JPC262173 JYX262150:JYY262173 KIT262150:KIU262173 KSP262150:KSQ262173 LCL262150:LCM262173 LMH262150:LMI262173 LWD262150:LWE262173 MFZ262150:MGA262173 MPV262150:MPW262173 MZR262150:MZS262173 NJN262150:NJO262173 NTJ262150:NTK262173 ODF262150:ODG262173 ONB262150:ONC262173 OWX262150:OWY262173 PGT262150:PGU262173 PQP262150:PQQ262173 QAL262150:QAM262173 QKH262150:QKI262173 QUD262150:QUE262173 RDZ262150:REA262173 RNV262150:RNW262173 RXR262150:RXS262173 SHN262150:SHO262173 SRJ262150:SRK262173 TBF262150:TBG262173 TLB262150:TLC262173 TUX262150:TUY262173 UET262150:UEU262173 UOP262150:UOQ262173 UYL262150:UYM262173 VIH262150:VII262173 VSD262150:VSE262173 WBZ262150:WCA262173 WLV262150:WLW262173 WVR262150:WVS262173 J327686:K327709 JF327686:JG327709 TB327686:TC327709 ACX327686:ACY327709 AMT327686:AMU327709 AWP327686:AWQ327709 BGL327686:BGM327709 BQH327686:BQI327709 CAD327686:CAE327709 CJZ327686:CKA327709 CTV327686:CTW327709 DDR327686:DDS327709 DNN327686:DNO327709 DXJ327686:DXK327709 EHF327686:EHG327709 ERB327686:ERC327709 FAX327686:FAY327709 FKT327686:FKU327709 FUP327686:FUQ327709 GEL327686:GEM327709 GOH327686:GOI327709 GYD327686:GYE327709 HHZ327686:HIA327709 HRV327686:HRW327709 IBR327686:IBS327709 ILN327686:ILO327709 IVJ327686:IVK327709 JFF327686:JFG327709 JPB327686:JPC327709 JYX327686:JYY327709 KIT327686:KIU327709 KSP327686:KSQ327709 LCL327686:LCM327709 LMH327686:LMI327709 LWD327686:LWE327709 MFZ327686:MGA327709 MPV327686:MPW327709 MZR327686:MZS327709 NJN327686:NJO327709 NTJ327686:NTK327709 ODF327686:ODG327709 ONB327686:ONC327709 OWX327686:OWY327709 PGT327686:PGU327709 PQP327686:PQQ327709 QAL327686:QAM327709 QKH327686:QKI327709 QUD327686:QUE327709 RDZ327686:REA327709 RNV327686:RNW327709 RXR327686:RXS327709 SHN327686:SHO327709 SRJ327686:SRK327709 TBF327686:TBG327709 TLB327686:TLC327709 TUX327686:TUY327709 UET327686:UEU327709 UOP327686:UOQ327709 UYL327686:UYM327709 VIH327686:VII327709 VSD327686:VSE327709 WBZ327686:WCA327709 WLV327686:WLW327709 WVR327686:WVS327709 J393222:K393245 JF393222:JG393245 TB393222:TC393245 ACX393222:ACY393245 AMT393222:AMU393245 AWP393222:AWQ393245 BGL393222:BGM393245 BQH393222:BQI393245 CAD393222:CAE393245 CJZ393222:CKA393245 CTV393222:CTW393245 DDR393222:DDS393245 DNN393222:DNO393245 DXJ393222:DXK393245 EHF393222:EHG393245 ERB393222:ERC393245 FAX393222:FAY393245 FKT393222:FKU393245 FUP393222:FUQ393245 GEL393222:GEM393245 GOH393222:GOI393245 GYD393222:GYE393245 HHZ393222:HIA393245 HRV393222:HRW393245 IBR393222:IBS393245 ILN393222:ILO393245 IVJ393222:IVK393245 JFF393222:JFG393245 JPB393222:JPC393245 JYX393222:JYY393245 KIT393222:KIU393245 KSP393222:KSQ393245 LCL393222:LCM393245 LMH393222:LMI393245 LWD393222:LWE393245 MFZ393222:MGA393245 MPV393222:MPW393245 MZR393222:MZS393245 NJN393222:NJO393245 NTJ393222:NTK393245 ODF393222:ODG393245 ONB393222:ONC393245 OWX393222:OWY393245 PGT393222:PGU393245 PQP393222:PQQ393245 QAL393222:QAM393245 QKH393222:QKI393245 QUD393222:QUE393245 RDZ393222:REA393245 RNV393222:RNW393245 RXR393222:RXS393245 SHN393222:SHO393245 SRJ393222:SRK393245 TBF393222:TBG393245 TLB393222:TLC393245 TUX393222:TUY393245 UET393222:UEU393245 UOP393222:UOQ393245 UYL393222:UYM393245 VIH393222:VII393245 VSD393222:VSE393245 WBZ393222:WCA393245 WLV393222:WLW393245 WVR393222:WVS393245 J458758:K458781 JF458758:JG458781 TB458758:TC458781 ACX458758:ACY458781 AMT458758:AMU458781 AWP458758:AWQ458781 BGL458758:BGM458781 BQH458758:BQI458781 CAD458758:CAE458781 CJZ458758:CKA458781 CTV458758:CTW458781 DDR458758:DDS458781 DNN458758:DNO458781 DXJ458758:DXK458781 EHF458758:EHG458781 ERB458758:ERC458781 FAX458758:FAY458781 FKT458758:FKU458781 FUP458758:FUQ458781 GEL458758:GEM458781 GOH458758:GOI458781 GYD458758:GYE458781 HHZ458758:HIA458781 HRV458758:HRW458781 IBR458758:IBS458781 ILN458758:ILO458781 IVJ458758:IVK458781 JFF458758:JFG458781 JPB458758:JPC458781 JYX458758:JYY458781 KIT458758:KIU458781 KSP458758:KSQ458781 LCL458758:LCM458781 LMH458758:LMI458781 LWD458758:LWE458781 MFZ458758:MGA458781 MPV458758:MPW458781 MZR458758:MZS458781 NJN458758:NJO458781 NTJ458758:NTK458781 ODF458758:ODG458781 ONB458758:ONC458781 OWX458758:OWY458781 PGT458758:PGU458781 PQP458758:PQQ458781 QAL458758:QAM458781 QKH458758:QKI458781 QUD458758:QUE458781 RDZ458758:REA458781 RNV458758:RNW458781 RXR458758:RXS458781 SHN458758:SHO458781 SRJ458758:SRK458781 TBF458758:TBG458781 TLB458758:TLC458781 TUX458758:TUY458781 UET458758:UEU458781 UOP458758:UOQ458781 UYL458758:UYM458781 VIH458758:VII458781 VSD458758:VSE458781 WBZ458758:WCA458781 WLV458758:WLW458781 WVR458758:WVS458781 J524294:K524317 JF524294:JG524317 TB524294:TC524317 ACX524294:ACY524317 AMT524294:AMU524317 AWP524294:AWQ524317 BGL524294:BGM524317 BQH524294:BQI524317 CAD524294:CAE524317 CJZ524294:CKA524317 CTV524294:CTW524317 DDR524294:DDS524317 DNN524294:DNO524317 DXJ524294:DXK524317 EHF524294:EHG524317 ERB524294:ERC524317 FAX524294:FAY524317 FKT524294:FKU524317 FUP524294:FUQ524317 GEL524294:GEM524317 GOH524294:GOI524317 GYD524294:GYE524317 HHZ524294:HIA524317 HRV524294:HRW524317 IBR524294:IBS524317 ILN524294:ILO524317 IVJ524294:IVK524317 JFF524294:JFG524317 JPB524294:JPC524317 JYX524294:JYY524317 KIT524294:KIU524317 KSP524294:KSQ524317 LCL524294:LCM524317 LMH524294:LMI524317 LWD524294:LWE524317 MFZ524294:MGA524317 MPV524294:MPW524317 MZR524294:MZS524317 NJN524294:NJO524317 NTJ524294:NTK524317 ODF524294:ODG524317 ONB524294:ONC524317 OWX524294:OWY524317 PGT524294:PGU524317 PQP524294:PQQ524317 QAL524294:QAM524317 QKH524294:QKI524317 QUD524294:QUE524317 RDZ524294:REA524317 RNV524294:RNW524317 RXR524294:RXS524317 SHN524294:SHO524317 SRJ524294:SRK524317 TBF524294:TBG524317 TLB524294:TLC524317 TUX524294:TUY524317 UET524294:UEU524317 UOP524294:UOQ524317 UYL524294:UYM524317 VIH524294:VII524317 VSD524294:VSE524317 WBZ524294:WCA524317 WLV524294:WLW524317 WVR524294:WVS524317 J589830:K589853 JF589830:JG589853 TB589830:TC589853 ACX589830:ACY589853 AMT589830:AMU589853 AWP589830:AWQ589853 BGL589830:BGM589853 BQH589830:BQI589853 CAD589830:CAE589853 CJZ589830:CKA589853 CTV589830:CTW589853 DDR589830:DDS589853 DNN589830:DNO589853 DXJ589830:DXK589853 EHF589830:EHG589853 ERB589830:ERC589853 FAX589830:FAY589853 FKT589830:FKU589853 FUP589830:FUQ589853 GEL589830:GEM589853 GOH589830:GOI589853 GYD589830:GYE589853 HHZ589830:HIA589853 HRV589830:HRW589853 IBR589830:IBS589853 ILN589830:ILO589853 IVJ589830:IVK589853 JFF589830:JFG589853 JPB589830:JPC589853 JYX589830:JYY589853 KIT589830:KIU589853 KSP589830:KSQ589853 LCL589830:LCM589853 LMH589830:LMI589853 LWD589830:LWE589853 MFZ589830:MGA589853 MPV589830:MPW589853 MZR589830:MZS589853 NJN589830:NJO589853 NTJ589830:NTK589853 ODF589830:ODG589853 ONB589830:ONC589853 OWX589830:OWY589853 PGT589830:PGU589853 PQP589830:PQQ589853 QAL589830:QAM589853 QKH589830:QKI589853 QUD589830:QUE589853 RDZ589830:REA589853 RNV589830:RNW589853 RXR589830:RXS589853 SHN589830:SHO589853 SRJ589830:SRK589853 TBF589830:TBG589853 TLB589830:TLC589853 TUX589830:TUY589853 UET589830:UEU589853 UOP589830:UOQ589853 UYL589830:UYM589853 VIH589830:VII589853 VSD589830:VSE589853 WBZ589830:WCA589853 WLV589830:WLW589853 WVR589830:WVS589853 J655366:K655389 JF655366:JG655389 TB655366:TC655389 ACX655366:ACY655389 AMT655366:AMU655389 AWP655366:AWQ655389 BGL655366:BGM655389 BQH655366:BQI655389 CAD655366:CAE655389 CJZ655366:CKA655389 CTV655366:CTW655389 DDR655366:DDS655389 DNN655366:DNO655389 DXJ655366:DXK655389 EHF655366:EHG655389 ERB655366:ERC655389 FAX655366:FAY655389 FKT655366:FKU655389 FUP655366:FUQ655389 GEL655366:GEM655389 GOH655366:GOI655389 GYD655366:GYE655389 HHZ655366:HIA655389 HRV655366:HRW655389 IBR655366:IBS655389 ILN655366:ILO655389 IVJ655366:IVK655389 JFF655366:JFG655389 JPB655366:JPC655389 JYX655366:JYY655389 KIT655366:KIU655389 KSP655366:KSQ655389 LCL655366:LCM655389 LMH655366:LMI655389 LWD655366:LWE655389 MFZ655366:MGA655389 MPV655366:MPW655389 MZR655366:MZS655389 NJN655366:NJO655389 NTJ655366:NTK655389 ODF655366:ODG655389 ONB655366:ONC655389 OWX655366:OWY655389 PGT655366:PGU655389 PQP655366:PQQ655389 QAL655366:QAM655389 QKH655366:QKI655389 QUD655366:QUE655389 RDZ655366:REA655389 RNV655366:RNW655389 RXR655366:RXS655389 SHN655366:SHO655389 SRJ655366:SRK655389 TBF655366:TBG655389 TLB655366:TLC655389 TUX655366:TUY655389 UET655366:UEU655389 UOP655366:UOQ655389 UYL655366:UYM655389 VIH655366:VII655389 VSD655366:VSE655389 WBZ655366:WCA655389 WLV655366:WLW655389 WVR655366:WVS655389 J720902:K720925 JF720902:JG720925 TB720902:TC720925 ACX720902:ACY720925 AMT720902:AMU720925 AWP720902:AWQ720925 BGL720902:BGM720925 BQH720902:BQI720925 CAD720902:CAE720925 CJZ720902:CKA720925 CTV720902:CTW720925 DDR720902:DDS720925 DNN720902:DNO720925 DXJ720902:DXK720925 EHF720902:EHG720925 ERB720902:ERC720925 FAX720902:FAY720925 FKT720902:FKU720925 FUP720902:FUQ720925 GEL720902:GEM720925 GOH720902:GOI720925 GYD720902:GYE720925 HHZ720902:HIA720925 HRV720902:HRW720925 IBR720902:IBS720925 ILN720902:ILO720925 IVJ720902:IVK720925 JFF720902:JFG720925 JPB720902:JPC720925 JYX720902:JYY720925 KIT720902:KIU720925 KSP720902:KSQ720925 LCL720902:LCM720925 LMH720902:LMI720925 LWD720902:LWE720925 MFZ720902:MGA720925 MPV720902:MPW720925 MZR720902:MZS720925 NJN720902:NJO720925 NTJ720902:NTK720925 ODF720902:ODG720925 ONB720902:ONC720925 OWX720902:OWY720925 PGT720902:PGU720925 PQP720902:PQQ720925 QAL720902:QAM720925 QKH720902:QKI720925 QUD720902:QUE720925 RDZ720902:REA720925 RNV720902:RNW720925 RXR720902:RXS720925 SHN720902:SHO720925 SRJ720902:SRK720925 TBF720902:TBG720925 TLB720902:TLC720925 TUX720902:TUY720925 UET720902:UEU720925 UOP720902:UOQ720925 UYL720902:UYM720925 VIH720902:VII720925 VSD720902:VSE720925 WBZ720902:WCA720925 WLV720902:WLW720925 WVR720902:WVS720925 J786438:K786461 JF786438:JG786461 TB786438:TC786461 ACX786438:ACY786461 AMT786438:AMU786461 AWP786438:AWQ786461 BGL786438:BGM786461 BQH786438:BQI786461 CAD786438:CAE786461 CJZ786438:CKA786461 CTV786438:CTW786461 DDR786438:DDS786461 DNN786438:DNO786461 DXJ786438:DXK786461 EHF786438:EHG786461 ERB786438:ERC786461 FAX786438:FAY786461 FKT786438:FKU786461 FUP786438:FUQ786461 GEL786438:GEM786461 GOH786438:GOI786461 GYD786438:GYE786461 HHZ786438:HIA786461 HRV786438:HRW786461 IBR786438:IBS786461 ILN786438:ILO786461 IVJ786438:IVK786461 JFF786438:JFG786461 JPB786438:JPC786461 JYX786438:JYY786461 KIT786438:KIU786461 KSP786438:KSQ786461 LCL786438:LCM786461 LMH786438:LMI786461 LWD786438:LWE786461 MFZ786438:MGA786461 MPV786438:MPW786461 MZR786438:MZS786461 NJN786438:NJO786461 NTJ786438:NTK786461 ODF786438:ODG786461 ONB786438:ONC786461 OWX786438:OWY786461 PGT786438:PGU786461 PQP786438:PQQ786461 QAL786438:QAM786461 QKH786438:QKI786461 QUD786438:QUE786461 RDZ786438:REA786461 RNV786438:RNW786461 RXR786438:RXS786461 SHN786438:SHO786461 SRJ786438:SRK786461 TBF786438:TBG786461 TLB786438:TLC786461 TUX786438:TUY786461 UET786438:UEU786461 UOP786438:UOQ786461 UYL786438:UYM786461 VIH786438:VII786461 VSD786438:VSE786461 WBZ786438:WCA786461 WLV786438:WLW786461 WVR786438:WVS786461 J851974:K851997 JF851974:JG851997 TB851974:TC851997 ACX851974:ACY851997 AMT851974:AMU851997 AWP851974:AWQ851997 BGL851974:BGM851997 BQH851974:BQI851997 CAD851974:CAE851997 CJZ851974:CKA851997 CTV851974:CTW851997 DDR851974:DDS851997 DNN851974:DNO851997 DXJ851974:DXK851997 EHF851974:EHG851997 ERB851974:ERC851997 FAX851974:FAY851997 FKT851974:FKU851997 FUP851974:FUQ851997 GEL851974:GEM851997 GOH851974:GOI851997 GYD851974:GYE851997 HHZ851974:HIA851997 HRV851974:HRW851997 IBR851974:IBS851997 ILN851974:ILO851997 IVJ851974:IVK851997 JFF851974:JFG851997 JPB851974:JPC851997 JYX851974:JYY851997 KIT851974:KIU851997 KSP851974:KSQ851997 LCL851974:LCM851997 LMH851974:LMI851997 LWD851974:LWE851997 MFZ851974:MGA851997 MPV851974:MPW851997 MZR851974:MZS851997 NJN851974:NJO851997 NTJ851974:NTK851997 ODF851974:ODG851997 ONB851974:ONC851997 OWX851974:OWY851997 PGT851974:PGU851997 PQP851974:PQQ851997 QAL851974:QAM851997 QKH851974:QKI851997 QUD851974:QUE851997 RDZ851974:REA851997 RNV851974:RNW851997 RXR851974:RXS851997 SHN851974:SHO851997 SRJ851974:SRK851997 TBF851974:TBG851997 TLB851974:TLC851997 TUX851974:TUY851997 UET851974:UEU851997 UOP851974:UOQ851997 UYL851974:UYM851997 VIH851974:VII851997 VSD851974:VSE851997 WBZ851974:WCA851997 WLV851974:WLW851997 WVR851974:WVS851997 J917510:K917533 JF917510:JG917533 TB917510:TC917533 ACX917510:ACY917533 AMT917510:AMU917533 AWP917510:AWQ917533 BGL917510:BGM917533 BQH917510:BQI917533 CAD917510:CAE917533 CJZ917510:CKA917533 CTV917510:CTW917533 DDR917510:DDS917533 DNN917510:DNO917533 DXJ917510:DXK917533 EHF917510:EHG917533 ERB917510:ERC917533 FAX917510:FAY917533 FKT917510:FKU917533 FUP917510:FUQ917533 GEL917510:GEM917533 GOH917510:GOI917533 GYD917510:GYE917533 HHZ917510:HIA917533 HRV917510:HRW917533 IBR917510:IBS917533 ILN917510:ILO917533 IVJ917510:IVK917533 JFF917510:JFG917533 JPB917510:JPC917533 JYX917510:JYY917533 KIT917510:KIU917533 KSP917510:KSQ917533 LCL917510:LCM917533 LMH917510:LMI917533 LWD917510:LWE917533 MFZ917510:MGA917533 MPV917510:MPW917533 MZR917510:MZS917533 NJN917510:NJO917533 NTJ917510:NTK917533 ODF917510:ODG917533 ONB917510:ONC917533 OWX917510:OWY917533 PGT917510:PGU917533 PQP917510:PQQ917533 QAL917510:QAM917533 QKH917510:QKI917533 QUD917510:QUE917533 RDZ917510:REA917533 RNV917510:RNW917533 RXR917510:RXS917533 SHN917510:SHO917533 SRJ917510:SRK917533 TBF917510:TBG917533 TLB917510:TLC917533 TUX917510:TUY917533 UET917510:UEU917533 UOP917510:UOQ917533 UYL917510:UYM917533 VIH917510:VII917533 VSD917510:VSE917533 WBZ917510:WCA917533 WLV917510:WLW917533 WVR917510:WVS917533 J983046:K983069 JF983046:JG983069 TB983046:TC983069 ACX983046:ACY983069 AMT983046:AMU983069 AWP983046:AWQ983069 BGL983046:BGM983069 BQH983046:BQI983069 CAD983046:CAE983069 CJZ983046:CKA983069 CTV983046:CTW983069 DDR983046:DDS983069 DNN983046:DNO983069 DXJ983046:DXK983069 EHF983046:EHG983069 ERB983046:ERC983069 FAX983046:FAY983069 FKT983046:FKU983069 FUP983046:FUQ983069 GEL983046:GEM983069 GOH983046:GOI983069 GYD983046:GYE983069 HHZ983046:HIA983069 HRV983046:HRW983069 IBR983046:IBS983069 ILN983046:ILO983069 IVJ983046:IVK983069 JFF983046:JFG983069 JPB983046:JPC983069 JYX983046:JYY983069 KIT983046:KIU983069 KSP983046:KSQ983069 LCL983046:LCM983069 LMH983046:LMI983069 LWD983046:LWE983069 MFZ983046:MGA983069 MPV983046:MPW983069 MZR983046:MZS983069 NJN983046:NJO983069 NTJ983046:NTK983069 ODF983046:ODG983069 ONB983046:ONC983069 OWX983046:OWY983069 PGT983046:PGU983069 PQP983046:PQQ983069 QAL983046:QAM983069 QKH983046:QKI983069 QUD983046:QUE983069 RDZ983046:REA983069 RNV983046:RNW983069 RXR983046:RXS983069 SHN983046:SHO983069 SRJ983046:SRK983069 TBF983046:TBG983069 TLB983046:TLC983069 TUX983046:TUY983069 UET983046:UEU983069 UOP983046:UOQ983069 UYL983046:UYM983069 VIH983046:VII983069 VSD983046:VSE983069 WBZ983046:WCA983069 WLV983046:WLW983069 WVR983046:WVS983069 J38:K159 JF38:JG159 TB38:TC159 ACX38:ACY159 AMT38:AMU159 AWP38:AWQ159 BGL38:BGM159 BQH38:BQI159 CAD38:CAE159 CJZ38:CKA159 CTV38:CTW159 DDR38:DDS159 DNN38:DNO159 DXJ38:DXK159 EHF38:EHG159 ERB38:ERC159 FAX38:FAY159 FKT38:FKU159 FUP38:FUQ159 GEL38:GEM159 GOH38:GOI159 GYD38:GYE159 HHZ38:HIA159 HRV38:HRW159 IBR38:IBS159 ILN38:ILO159 IVJ38:IVK159 JFF38:JFG159 JPB38:JPC159 JYX38:JYY159 KIT38:KIU159 KSP38:KSQ159 LCL38:LCM159 LMH38:LMI159 LWD38:LWE159 MFZ38:MGA159 MPV38:MPW159 MZR38:MZS159 NJN38:NJO159 NTJ38:NTK159 ODF38:ODG159 ONB38:ONC159 OWX38:OWY159 PGT38:PGU159 PQP38:PQQ159 QAL38:QAM159 QKH38:QKI159 QUD38:QUE159 RDZ38:REA159 RNV38:RNW159 RXR38:RXS159 SHN38:SHO159 SRJ38:SRK159 TBF38:TBG159 TLB38:TLC159 TUX38:TUY159 UET38:UEU159 UOP38:UOQ159 UYL38:UYM159 VIH38:VII159 VSD38:VSE159 WBZ38:WCA159 WLV38:WLW159 WVR38:WVS159 J65574:K65695 JF65574:JG65695 TB65574:TC65695 ACX65574:ACY65695 AMT65574:AMU65695 AWP65574:AWQ65695 BGL65574:BGM65695 BQH65574:BQI65695 CAD65574:CAE65695 CJZ65574:CKA65695 CTV65574:CTW65695 DDR65574:DDS65695 DNN65574:DNO65695 DXJ65574:DXK65695 EHF65574:EHG65695 ERB65574:ERC65695 FAX65574:FAY65695 FKT65574:FKU65695 FUP65574:FUQ65695 GEL65574:GEM65695 GOH65574:GOI65695 GYD65574:GYE65695 HHZ65574:HIA65695 HRV65574:HRW65695 IBR65574:IBS65695 ILN65574:ILO65695 IVJ65574:IVK65695 JFF65574:JFG65695 JPB65574:JPC65695 JYX65574:JYY65695 KIT65574:KIU65695 KSP65574:KSQ65695 LCL65574:LCM65695 LMH65574:LMI65695 LWD65574:LWE65695 MFZ65574:MGA65695 MPV65574:MPW65695 MZR65574:MZS65695 NJN65574:NJO65695 NTJ65574:NTK65695 ODF65574:ODG65695 ONB65574:ONC65695 OWX65574:OWY65695 PGT65574:PGU65695 PQP65574:PQQ65695 QAL65574:QAM65695 QKH65574:QKI65695 QUD65574:QUE65695 RDZ65574:REA65695 RNV65574:RNW65695 RXR65574:RXS65695 SHN65574:SHO65695 SRJ65574:SRK65695 TBF65574:TBG65695 TLB65574:TLC65695 TUX65574:TUY65695 UET65574:UEU65695 UOP65574:UOQ65695 UYL65574:UYM65695 VIH65574:VII65695 VSD65574:VSE65695 WBZ65574:WCA65695 WLV65574:WLW65695 WVR65574:WVS65695 J131110:K131231 JF131110:JG131231 TB131110:TC131231 ACX131110:ACY131231 AMT131110:AMU131231 AWP131110:AWQ131231 BGL131110:BGM131231 BQH131110:BQI131231 CAD131110:CAE131231 CJZ131110:CKA131231 CTV131110:CTW131231 DDR131110:DDS131231 DNN131110:DNO131231 DXJ131110:DXK131231 EHF131110:EHG131231 ERB131110:ERC131231 FAX131110:FAY131231 FKT131110:FKU131231 FUP131110:FUQ131231 GEL131110:GEM131231 GOH131110:GOI131231 GYD131110:GYE131231 HHZ131110:HIA131231 HRV131110:HRW131231 IBR131110:IBS131231 ILN131110:ILO131231 IVJ131110:IVK131231 JFF131110:JFG131231 JPB131110:JPC131231 JYX131110:JYY131231 KIT131110:KIU131231 KSP131110:KSQ131231 LCL131110:LCM131231 LMH131110:LMI131231 LWD131110:LWE131231 MFZ131110:MGA131231 MPV131110:MPW131231 MZR131110:MZS131231 NJN131110:NJO131231 NTJ131110:NTK131231 ODF131110:ODG131231 ONB131110:ONC131231 OWX131110:OWY131231 PGT131110:PGU131231 PQP131110:PQQ131231 QAL131110:QAM131231 QKH131110:QKI131231 QUD131110:QUE131231 RDZ131110:REA131231 RNV131110:RNW131231 RXR131110:RXS131231 SHN131110:SHO131231 SRJ131110:SRK131231 TBF131110:TBG131231 TLB131110:TLC131231 TUX131110:TUY131231 UET131110:UEU131231 UOP131110:UOQ131231 UYL131110:UYM131231 VIH131110:VII131231 VSD131110:VSE131231 WBZ131110:WCA131231 WLV131110:WLW131231 WVR131110:WVS131231 J196646:K196767 JF196646:JG196767 TB196646:TC196767 ACX196646:ACY196767 AMT196646:AMU196767 AWP196646:AWQ196767 BGL196646:BGM196767 BQH196646:BQI196767 CAD196646:CAE196767 CJZ196646:CKA196767 CTV196646:CTW196767 DDR196646:DDS196767 DNN196646:DNO196767 DXJ196646:DXK196767 EHF196646:EHG196767 ERB196646:ERC196767 FAX196646:FAY196767 FKT196646:FKU196767 FUP196646:FUQ196767 GEL196646:GEM196767 GOH196646:GOI196767 GYD196646:GYE196767 HHZ196646:HIA196767 HRV196646:HRW196767 IBR196646:IBS196767 ILN196646:ILO196767 IVJ196646:IVK196767 JFF196646:JFG196767 JPB196646:JPC196767 JYX196646:JYY196767 KIT196646:KIU196767 KSP196646:KSQ196767 LCL196646:LCM196767 LMH196646:LMI196767 LWD196646:LWE196767 MFZ196646:MGA196767 MPV196646:MPW196767 MZR196646:MZS196767 NJN196646:NJO196767 NTJ196646:NTK196767 ODF196646:ODG196767 ONB196646:ONC196767 OWX196646:OWY196767 PGT196646:PGU196767 PQP196646:PQQ196767 QAL196646:QAM196767 QKH196646:QKI196767 QUD196646:QUE196767 RDZ196646:REA196767 RNV196646:RNW196767 RXR196646:RXS196767 SHN196646:SHO196767 SRJ196646:SRK196767 TBF196646:TBG196767 TLB196646:TLC196767 TUX196646:TUY196767 UET196646:UEU196767 UOP196646:UOQ196767 UYL196646:UYM196767 VIH196646:VII196767 VSD196646:VSE196767 WBZ196646:WCA196767 WLV196646:WLW196767 WVR196646:WVS196767 J262182:K262303 JF262182:JG262303 TB262182:TC262303 ACX262182:ACY262303 AMT262182:AMU262303 AWP262182:AWQ262303 BGL262182:BGM262303 BQH262182:BQI262303 CAD262182:CAE262303 CJZ262182:CKA262303 CTV262182:CTW262303 DDR262182:DDS262303 DNN262182:DNO262303 DXJ262182:DXK262303 EHF262182:EHG262303 ERB262182:ERC262303 FAX262182:FAY262303 FKT262182:FKU262303 FUP262182:FUQ262303 GEL262182:GEM262303 GOH262182:GOI262303 GYD262182:GYE262303 HHZ262182:HIA262303 HRV262182:HRW262303 IBR262182:IBS262303 ILN262182:ILO262303 IVJ262182:IVK262303 JFF262182:JFG262303 JPB262182:JPC262303 JYX262182:JYY262303 KIT262182:KIU262303 KSP262182:KSQ262303 LCL262182:LCM262303 LMH262182:LMI262303 LWD262182:LWE262303 MFZ262182:MGA262303 MPV262182:MPW262303 MZR262182:MZS262303 NJN262182:NJO262303 NTJ262182:NTK262303 ODF262182:ODG262303 ONB262182:ONC262303 OWX262182:OWY262303 PGT262182:PGU262303 PQP262182:PQQ262303 QAL262182:QAM262303 QKH262182:QKI262303 QUD262182:QUE262303 RDZ262182:REA262303 RNV262182:RNW262303 RXR262182:RXS262303 SHN262182:SHO262303 SRJ262182:SRK262303 TBF262182:TBG262303 TLB262182:TLC262303 TUX262182:TUY262303 UET262182:UEU262303 UOP262182:UOQ262303 UYL262182:UYM262303 VIH262182:VII262303 VSD262182:VSE262303 WBZ262182:WCA262303 WLV262182:WLW262303 WVR262182:WVS262303 J327718:K327839 JF327718:JG327839 TB327718:TC327839 ACX327718:ACY327839 AMT327718:AMU327839 AWP327718:AWQ327839 BGL327718:BGM327839 BQH327718:BQI327839 CAD327718:CAE327839 CJZ327718:CKA327839 CTV327718:CTW327839 DDR327718:DDS327839 DNN327718:DNO327839 DXJ327718:DXK327839 EHF327718:EHG327839 ERB327718:ERC327839 FAX327718:FAY327839 FKT327718:FKU327839 FUP327718:FUQ327839 GEL327718:GEM327839 GOH327718:GOI327839 GYD327718:GYE327839 HHZ327718:HIA327839 HRV327718:HRW327839 IBR327718:IBS327839 ILN327718:ILO327839 IVJ327718:IVK327839 JFF327718:JFG327839 JPB327718:JPC327839 JYX327718:JYY327839 KIT327718:KIU327839 KSP327718:KSQ327839 LCL327718:LCM327839 LMH327718:LMI327839 LWD327718:LWE327839 MFZ327718:MGA327839 MPV327718:MPW327839 MZR327718:MZS327839 NJN327718:NJO327839 NTJ327718:NTK327839 ODF327718:ODG327839 ONB327718:ONC327839 OWX327718:OWY327839 PGT327718:PGU327839 PQP327718:PQQ327839 QAL327718:QAM327839 QKH327718:QKI327839 QUD327718:QUE327839 RDZ327718:REA327839 RNV327718:RNW327839 RXR327718:RXS327839 SHN327718:SHO327839 SRJ327718:SRK327839 TBF327718:TBG327839 TLB327718:TLC327839 TUX327718:TUY327839 UET327718:UEU327839 UOP327718:UOQ327839 UYL327718:UYM327839 VIH327718:VII327839 VSD327718:VSE327839 WBZ327718:WCA327839 WLV327718:WLW327839 WVR327718:WVS327839 J393254:K393375 JF393254:JG393375 TB393254:TC393375 ACX393254:ACY393375 AMT393254:AMU393375 AWP393254:AWQ393375 BGL393254:BGM393375 BQH393254:BQI393375 CAD393254:CAE393375 CJZ393254:CKA393375 CTV393254:CTW393375 DDR393254:DDS393375 DNN393254:DNO393375 DXJ393254:DXK393375 EHF393254:EHG393375 ERB393254:ERC393375 FAX393254:FAY393375 FKT393254:FKU393375 FUP393254:FUQ393375 GEL393254:GEM393375 GOH393254:GOI393375 GYD393254:GYE393375 HHZ393254:HIA393375 HRV393254:HRW393375 IBR393254:IBS393375 ILN393254:ILO393375 IVJ393254:IVK393375 JFF393254:JFG393375 JPB393254:JPC393375 JYX393254:JYY393375 KIT393254:KIU393375 KSP393254:KSQ393375 LCL393254:LCM393375 LMH393254:LMI393375 LWD393254:LWE393375 MFZ393254:MGA393375 MPV393254:MPW393375 MZR393254:MZS393375 NJN393254:NJO393375 NTJ393254:NTK393375 ODF393254:ODG393375 ONB393254:ONC393375 OWX393254:OWY393375 PGT393254:PGU393375 PQP393254:PQQ393375 QAL393254:QAM393375 QKH393254:QKI393375 QUD393254:QUE393375 RDZ393254:REA393375 RNV393254:RNW393375 RXR393254:RXS393375 SHN393254:SHO393375 SRJ393254:SRK393375 TBF393254:TBG393375 TLB393254:TLC393375 TUX393254:TUY393375 UET393254:UEU393375 UOP393254:UOQ393375 UYL393254:UYM393375 VIH393254:VII393375 VSD393254:VSE393375 WBZ393254:WCA393375 WLV393254:WLW393375 WVR393254:WVS393375 J458790:K458911 JF458790:JG458911 TB458790:TC458911 ACX458790:ACY458911 AMT458790:AMU458911 AWP458790:AWQ458911 BGL458790:BGM458911 BQH458790:BQI458911 CAD458790:CAE458911 CJZ458790:CKA458911 CTV458790:CTW458911 DDR458790:DDS458911 DNN458790:DNO458911 DXJ458790:DXK458911 EHF458790:EHG458911 ERB458790:ERC458911 FAX458790:FAY458911 FKT458790:FKU458911 FUP458790:FUQ458911 GEL458790:GEM458911 GOH458790:GOI458911 GYD458790:GYE458911 HHZ458790:HIA458911 HRV458790:HRW458911 IBR458790:IBS458911 ILN458790:ILO458911 IVJ458790:IVK458911 JFF458790:JFG458911 JPB458790:JPC458911 JYX458790:JYY458911 KIT458790:KIU458911 KSP458790:KSQ458911 LCL458790:LCM458911 LMH458790:LMI458911 LWD458790:LWE458911 MFZ458790:MGA458911 MPV458790:MPW458911 MZR458790:MZS458911 NJN458790:NJO458911 NTJ458790:NTK458911 ODF458790:ODG458911 ONB458790:ONC458911 OWX458790:OWY458911 PGT458790:PGU458911 PQP458790:PQQ458911 QAL458790:QAM458911 QKH458790:QKI458911 QUD458790:QUE458911 RDZ458790:REA458911 RNV458790:RNW458911 RXR458790:RXS458911 SHN458790:SHO458911 SRJ458790:SRK458911 TBF458790:TBG458911 TLB458790:TLC458911 TUX458790:TUY458911 UET458790:UEU458911 UOP458790:UOQ458911 UYL458790:UYM458911 VIH458790:VII458911 VSD458790:VSE458911 WBZ458790:WCA458911 WLV458790:WLW458911 WVR458790:WVS458911 J524326:K524447 JF524326:JG524447 TB524326:TC524447 ACX524326:ACY524447 AMT524326:AMU524447 AWP524326:AWQ524447 BGL524326:BGM524447 BQH524326:BQI524447 CAD524326:CAE524447 CJZ524326:CKA524447 CTV524326:CTW524447 DDR524326:DDS524447 DNN524326:DNO524447 DXJ524326:DXK524447 EHF524326:EHG524447 ERB524326:ERC524447 FAX524326:FAY524447 FKT524326:FKU524447 FUP524326:FUQ524447 GEL524326:GEM524447 GOH524326:GOI524447 GYD524326:GYE524447 HHZ524326:HIA524447 HRV524326:HRW524447 IBR524326:IBS524447 ILN524326:ILO524447 IVJ524326:IVK524447 JFF524326:JFG524447 JPB524326:JPC524447 JYX524326:JYY524447 KIT524326:KIU524447 KSP524326:KSQ524447 LCL524326:LCM524447 LMH524326:LMI524447 LWD524326:LWE524447 MFZ524326:MGA524447 MPV524326:MPW524447 MZR524326:MZS524447 NJN524326:NJO524447 NTJ524326:NTK524447 ODF524326:ODG524447 ONB524326:ONC524447 OWX524326:OWY524447 PGT524326:PGU524447 PQP524326:PQQ524447 QAL524326:QAM524447 QKH524326:QKI524447 QUD524326:QUE524447 RDZ524326:REA524447 RNV524326:RNW524447 RXR524326:RXS524447 SHN524326:SHO524447 SRJ524326:SRK524447 TBF524326:TBG524447 TLB524326:TLC524447 TUX524326:TUY524447 UET524326:UEU524447 UOP524326:UOQ524447 UYL524326:UYM524447 VIH524326:VII524447 VSD524326:VSE524447 WBZ524326:WCA524447 WLV524326:WLW524447 WVR524326:WVS524447 J589862:K589983 JF589862:JG589983 TB589862:TC589983 ACX589862:ACY589983 AMT589862:AMU589983 AWP589862:AWQ589983 BGL589862:BGM589983 BQH589862:BQI589983 CAD589862:CAE589983 CJZ589862:CKA589983 CTV589862:CTW589983 DDR589862:DDS589983 DNN589862:DNO589983 DXJ589862:DXK589983 EHF589862:EHG589983 ERB589862:ERC589983 FAX589862:FAY589983 FKT589862:FKU589983 FUP589862:FUQ589983 GEL589862:GEM589983 GOH589862:GOI589983 GYD589862:GYE589983 HHZ589862:HIA589983 HRV589862:HRW589983 IBR589862:IBS589983 ILN589862:ILO589983 IVJ589862:IVK589983 JFF589862:JFG589983 JPB589862:JPC589983 JYX589862:JYY589983 KIT589862:KIU589983 KSP589862:KSQ589983 LCL589862:LCM589983 LMH589862:LMI589983 LWD589862:LWE589983 MFZ589862:MGA589983 MPV589862:MPW589983 MZR589862:MZS589983 NJN589862:NJO589983 NTJ589862:NTK589983 ODF589862:ODG589983 ONB589862:ONC589983 OWX589862:OWY589983 PGT589862:PGU589983 PQP589862:PQQ589983 QAL589862:QAM589983 QKH589862:QKI589983 QUD589862:QUE589983 RDZ589862:REA589983 RNV589862:RNW589983 RXR589862:RXS589983 SHN589862:SHO589983 SRJ589862:SRK589983 TBF589862:TBG589983 TLB589862:TLC589983 TUX589862:TUY589983 UET589862:UEU589983 UOP589862:UOQ589983 UYL589862:UYM589983 VIH589862:VII589983 VSD589862:VSE589983 WBZ589862:WCA589983 WLV589862:WLW589983 WVR589862:WVS589983 J655398:K655519 JF655398:JG655519 TB655398:TC655519 ACX655398:ACY655519 AMT655398:AMU655519 AWP655398:AWQ655519 BGL655398:BGM655519 BQH655398:BQI655519 CAD655398:CAE655519 CJZ655398:CKA655519 CTV655398:CTW655519 DDR655398:DDS655519 DNN655398:DNO655519 DXJ655398:DXK655519 EHF655398:EHG655519 ERB655398:ERC655519 FAX655398:FAY655519 FKT655398:FKU655519 FUP655398:FUQ655519 GEL655398:GEM655519 GOH655398:GOI655519 GYD655398:GYE655519 HHZ655398:HIA655519 HRV655398:HRW655519 IBR655398:IBS655519 ILN655398:ILO655519 IVJ655398:IVK655519 JFF655398:JFG655519 JPB655398:JPC655519 JYX655398:JYY655519 KIT655398:KIU655519 KSP655398:KSQ655519 LCL655398:LCM655519 LMH655398:LMI655519 LWD655398:LWE655519 MFZ655398:MGA655519 MPV655398:MPW655519 MZR655398:MZS655519 NJN655398:NJO655519 NTJ655398:NTK655519 ODF655398:ODG655519 ONB655398:ONC655519 OWX655398:OWY655519 PGT655398:PGU655519 PQP655398:PQQ655519 QAL655398:QAM655519 QKH655398:QKI655519 QUD655398:QUE655519 RDZ655398:REA655519 RNV655398:RNW655519 RXR655398:RXS655519 SHN655398:SHO655519 SRJ655398:SRK655519 TBF655398:TBG655519 TLB655398:TLC655519 TUX655398:TUY655519 UET655398:UEU655519 UOP655398:UOQ655519 UYL655398:UYM655519 VIH655398:VII655519 VSD655398:VSE655519 WBZ655398:WCA655519 WLV655398:WLW655519 WVR655398:WVS655519 J720934:K721055 JF720934:JG721055 TB720934:TC721055 ACX720934:ACY721055 AMT720934:AMU721055 AWP720934:AWQ721055 BGL720934:BGM721055 BQH720934:BQI721055 CAD720934:CAE721055 CJZ720934:CKA721055 CTV720934:CTW721055 DDR720934:DDS721055 DNN720934:DNO721055 DXJ720934:DXK721055 EHF720934:EHG721055 ERB720934:ERC721055 FAX720934:FAY721055 FKT720934:FKU721055 FUP720934:FUQ721055 GEL720934:GEM721055 GOH720934:GOI721055 GYD720934:GYE721055 HHZ720934:HIA721055 HRV720934:HRW721055 IBR720934:IBS721055 ILN720934:ILO721055 IVJ720934:IVK721055 JFF720934:JFG721055 JPB720934:JPC721055 JYX720934:JYY721055 KIT720934:KIU721055 KSP720934:KSQ721055 LCL720934:LCM721055 LMH720934:LMI721055 LWD720934:LWE721055 MFZ720934:MGA721055 MPV720934:MPW721055 MZR720934:MZS721055 NJN720934:NJO721055 NTJ720934:NTK721055 ODF720934:ODG721055 ONB720934:ONC721055 OWX720934:OWY721055 PGT720934:PGU721055 PQP720934:PQQ721055 QAL720934:QAM721055 QKH720934:QKI721055 QUD720934:QUE721055 RDZ720934:REA721055 RNV720934:RNW721055 RXR720934:RXS721055 SHN720934:SHO721055 SRJ720934:SRK721055 TBF720934:TBG721055 TLB720934:TLC721055 TUX720934:TUY721055 UET720934:UEU721055 UOP720934:UOQ721055 UYL720934:UYM721055 VIH720934:VII721055 VSD720934:VSE721055 WBZ720934:WCA721055 WLV720934:WLW721055 WVR720934:WVS721055 J786470:K786591 JF786470:JG786591 TB786470:TC786591 ACX786470:ACY786591 AMT786470:AMU786591 AWP786470:AWQ786591 BGL786470:BGM786591 BQH786470:BQI786591 CAD786470:CAE786591 CJZ786470:CKA786591 CTV786470:CTW786591 DDR786470:DDS786591 DNN786470:DNO786591 DXJ786470:DXK786591 EHF786470:EHG786591 ERB786470:ERC786591 FAX786470:FAY786591 FKT786470:FKU786591 FUP786470:FUQ786591 GEL786470:GEM786591 GOH786470:GOI786591 GYD786470:GYE786591 HHZ786470:HIA786591 HRV786470:HRW786591 IBR786470:IBS786591 ILN786470:ILO786591 IVJ786470:IVK786591 JFF786470:JFG786591 JPB786470:JPC786591 JYX786470:JYY786591 KIT786470:KIU786591 KSP786470:KSQ786591 LCL786470:LCM786591 LMH786470:LMI786591 LWD786470:LWE786591 MFZ786470:MGA786591 MPV786470:MPW786591 MZR786470:MZS786591 NJN786470:NJO786591 NTJ786470:NTK786591 ODF786470:ODG786591 ONB786470:ONC786591 OWX786470:OWY786591 PGT786470:PGU786591 PQP786470:PQQ786591 QAL786470:QAM786591 QKH786470:QKI786591 QUD786470:QUE786591 RDZ786470:REA786591 RNV786470:RNW786591 RXR786470:RXS786591 SHN786470:SHO786591 SRJ786470:SRK786591 TBF786470:TBG786591 TLB786470:TLC786591 TUX786470:TUY786591 UET786470:UEU786591 UOP786470:UOQ786591 UYL786470:UYM786591 VIH786470:VII786591 VSD786470:VSE786591 WBZ786470:WCA786591 WLV786470:WLW786591 WVR786470:WVS786591 J852006:K852127 JF852006:JG852127 TB852006:TC852127 ACX852006:ACY852127 AMT852006:AMU852127 AWP852006:AWQ852127 BGL852006:BGM852127 BQH852006:BQI852127 CAD852006:CAE852127 CJZ852006:CKA852127 CTV852006:CTW852127 DDR852006:DDS852127 DNN852006:DNO852127 DXJ852006:DXK852127 EHF852006:EHG852127 ERB852006:ERC852127 FAX852006:FAY852127 FKT852006:FKU852127 FUP852006:FUQ852127 GEL852006:GEM852127 GOH852006:GOI852127 GYD852006:GYE852127 HHZ852006:HIA852127 HRV852006:HRW852127 IBR852006:IBS852127 ILN852006:ILO852127 IVJ852006:IVK852127 JFF852006:JFG852127 JPB852006:JPC852127 JYX852006:JYY852127 KIT852006:KIU852127 KSP852006:KSQ852127 LCL852006:LCM852127 LMH852006:LMI852127 LWD852006:LWE852127 MFZ852006:MGA852127 MPV852006:MPW852127 MZR852006:MZS852127 NJN852006:NJO852127 NTJ852006:NTK852127 ODF852006:ODG852127 ONB852006:ONC852127 OWX852006:OWY852127 PGT852006:PGU852127 PQP852006:PQQ852127 QAL852006:QAM852127 QKH852006:QKI852127 QUD852006:QUE852127 RDZ852006:REA852127 RNV852006:RNW852127 RXR852006:RXS852127 SHN852006:SHO852127 SRJ852006:SRK852127 TBF852006:TBG852127 TLB852006:TLC852127 TUX852006:TUY852127 UET852006:UEU852127 UOP852006:UOQ852127 UYL852006:UYM852127 VIH852006:VII852127 VSD852006:VSE852127 WBZ852006:WCA852127 WLV852006:WLW852127 WVR852006:WVS852127 J917542:K917663 JF917542:JG917663 TB917542:TC917663 ACX917542:ACY917663 AMT917542:AMU917663 AWP917542:AWQ917663 BGL917542:BGM917663 BQH917542:BQI917663 CAD917542:CAE917663 CJZ917542:CKA917663 CTV917542:CTW917663 DDR917542:DDS917663 DNN917542:DNO917663 DXJ917542:DXK917663 EHF917542:EHG917663 ERB917542:ERC917663 FAX917542:FAY917663 FKT917542:FKU917663 FUP917542:FUQ917663 GEL917542:GEM917663 GOH917542:GOI917663 GYD917542:GYE917663 HHZ917542:HIA917663 HRV917542:HRW917663 IBR917542:IBS917663 ILN917542:ILO917663 IVJ917542:IVK917663 JFF917542:JFG917663 JPB917542:JPC917663 JYX917542:JYY917663 KIT917542:KIU917663 KSP917542:KSQ917663 LCL917542:LCM917663 LMH917542:LMI917663 LWD917542:LWE917663 MFZ917542:MGA917663 MPV917542:MPW917663 MZR917542:MZS917663 NJN917542:NJO917663 NTJ917542:NTK917663 ODF917542:ODG917663 ONB917542:ONC917663 OWX917542:OWY917663 PGT917542:PGU917663 PQP917542:PQQ917663 QAL917542:QAM917663 QKH917542:QKI917663 QUD917542:QUE917663 RDZ917542:REA917663 RNV917542:RNW917663 RXR917542:RXS917663 SHN917542:SHO917663 SRJ917542:SRK917663 TBF917542:TBG917663 TLB917542:TLC917663 TUX917542:TUY917663 UET917542:UEU917663 UOP917542:UOQ917663 UYL917542:UYM917663 VIH917542:VII917663 VSD917542:VSE917663 WBZ917542:WCA917663 WLV917542:WLW917663 WVR917542:WVS917663 J983078:K983199 JF983078:JG983199 TB983078:TC983199 ACX983078:ACY983199 AMT983078:AMU983199 AWP983078:AWQ983199 BGL983078:BGM983199 BQH983078:BQI983199 CAD983078:CAE983199 CJZ983078:CKA983199 CTV983078:CTW983199 DDR983078:DDS983199 DNN983078:DNO983199 DXJ983078:DXK983199 EHF983078:EHG983199 ERB983078:ERC983199 FAX983078:FAY983199 FKT983078:FKU983199 FUP983078:FUQ983199 GEL983078:GEM983199 GOH983078:GOI983199 GYD983078:GYE983199 HHZ983078:HIA983199 HRV983078:HRW983199 IBR983078:IBS983199 ILN983078:ILO983199 IVJ983078:IVK983199 JFF983078:JFG983199 JPB983078:JPC983199 JYX983078:JYY983199 KIT983078:KIU983199 KSP983078:KSQ983199 LCL983078:LCM983199 LMH983078:LMI983199 LWD983078:LWE983199 MFZ983078:MGA983199 MPV983078:MPW983199 MZR983078:MZS983199 NJN983078:NJO983199 NTJ983078:NTK983199 ODF983078:ODG983199 ONB983078:ONC983199 OWX983078:OWY983199 PGT983078:PGU983199 PQP983078:PQQ983199 QAL983078:QAM983199 QKH983078:QKI983199 QUD983078:QUE983199 RDZ983078:REA983199 RNV983078:RNW983199 RXR983078:RXS983199 SHN983078:SHO983199 SRJ983078:SRK983199 TBF983078:TBG983199 TLB983078:TLC983199 TUX983078:TUY983199 UET983078:UEU983199 UOP983078:UOQ983199 UYL983078:UYM983199 VIH983078:VII983199 VSD983078:VSE983199 WBZ983078:WCA983199 WLV983078:WLW983199 WVR983078:WVS983199" xr:uid="{C7C3B3DD-7F8D-4D32-BDDF-4A4294012A88}"/>
  </dataValidations>
  <pageMargins left="0.78740157480314965" right="0.39370078740157483" top="0.59055118110236227" bottom="0.51181102362204722" header="0.39370078740157483" footer="0.31496062992125984"/>
  <pageSetup paperSize="9" scale="44" fitToHeight="0" orientation="portrait" r:id="rId1"/>
  <headerFooter alignWithMargins="0">
    <oddHeader>&amp;C有料老人ホーム</oddHeader>
    <oddFooter>&amp;C有料老人ホーム</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AE915A-9DD9-4345-A231-6C8F31F8F1F5}">
  <sheetPr>
    <tabColor rgb="FF00FF00"/>
    <pageSetUpPr fitToPage="1"/>
  </sheetPr>
  <dimension ref="A1:O53"/>
  <sheetViews>
    <sheetView view="pageBreakPreview" zoomScale="60" zoomScaleNormal="75" workbookViewId="0">
      <pane ySplit="6" topLeftCell="A7" activePane="bottomLeft" state="frozen"/>
      <selection pane="bottomLeft" activeCell="N4" sqref="N4:N6"/>
    </sheetView>
  </sheetViews>
  <sheetFormatPr defaultColWidth="10.6640625" defaultRowHeight="39.9" customHeight="1" x14ac:dyDescent="0.2"/>
  <cols>
    <col min="1" max="1" width="6.21875" style="212" customWidth="1"/>
    <col min="2" max="2" width="40.88671875" style="212" customWidth="1"/>
    <col min="3" max="3" width="2.6640625" style="212" customWidth="1"/>
    <col min="4" max="4" width="34.44140625" style="212" customWidth="1"/>
    <col min="5" max="5" width="13.21875" style="212" customWidth="1"/>
    <col min="6" max="7" width="12.21875" style="212" customWidth="1"/>
    <col min="8" max="8" width="8.77734375" style="212" bestFit="1" customWidth="1"/>
    <col min="9" max="9" width="12.88671875" style="212" customWidth="1"/>
    <col min="10" max="10" width="42" style="212" customWidth="1"/>
    <col min="11" max="11" width="19.77734375" style="247" customWidth="1"/>
    <col min="12" max="12" width="19.21875" style="212" customWidth="1"/>
    <col min="13" max="13" width="10" style="212" bestFit="1" customWidth="1"/>
    <col min="14" max="14" width="8.6640625" style="212" customWidth="1"/>
    <col min="15" max="15" width="9.44140625" style="212" customWidth="1"/>
    <col min="16" max="16384" width="10.6640625" style="212"/>
  </cols>
  <sheetData>
    <row r="1" spans="1:15" s="210" customFormat="1" ht="22.5" customHeight="1" x14ac:dyDescent="0.2">
      <c r="A1" s="361" t="s">
        <v>621</v>
      </c>
      <c r="B1" s="361"/>
      <c r="C1" s="361"/>
      <c r="D1" s="361"/>
      <c r="E1" s="361"/>
      <c r="F1" s="361"/>
      <c r="G1" s="361"/>
      <c r="H1" s="361"/>
      <c r="I1" s="361"/>
      <c r="J1" s="361"/>
      <c r="K1" s="361"/>
      <c r="L1" s="361"/>
      <c r="M1" s="361"/>
      <c r="N1" s="361"/>
      <c r="O1" s="361"/>
    </row>
    <row r="2" spans="1:15" s="210" customFormat="1" ht="22.5" customHeight="1" x14ac:dyDescent="0.2">
      <c r="A2" s="361"/>
      <c r="B2" s="361"/>
      <c r="C2" s="361"/>
      <c r="D2" s="361"/>
      <c r="E2" s="361"/>
      <c r="F2" s="361"/>
      <c r="G2" s="361"/>
      <c r="H2" s="361"/>
      <c r="I2" s="361"/>
      <c r="J2" s="361"/>
      <c r="K2" s="361"/>
      <c r="L2" s="361"/>
      <c r="M2" s="361"/>
      <c r="N2" s="361"/>
      <c r="O2" s="361"/>
    </row>
    <row r="3" spans="1:15" s="210" customFormat="1" ht="22.5" customHeight="1" x14ac:dyDescent="0.2">
      <c r="A3" s="211"/>
      <c r="B3" s="211"/>
      <c r="C3" s="211"/>
      <c r="D3" s="211"/>
      <c r="E3" s="211"/>
      <c r="F3" s="211"/>
      <c r="G3" s="211"/>
      <c r="H3" s="211"/>
      <c r="I3" s="211"/>
      <c r="J3" s="211"/>
      <c r="K3" s="211"/>
      <c r="L3" s="211"/>
      <c r="M3" s="211"/>
      <c r="N3" s="362" t="s">
        <v>3020</v>
      </c>
      <c r="O3" s="362"/>
    </row>
    <row r="4" spans="1:15" ht="27" customHeight="1" x14ac:dyDescent="0.2">
      <c r="A4" s="363" t="s">
        <v>133</v>
      </c>
      <c r="B4" s="364" t="s">
        <v>132</v>
      </c>
      <c r="C4" s="364" t="s">
        <v>95</v>
      </c>
      <c r="D4" s="364"/>
      <c r="E4" s="364" t="s">
        <v>620</v>
      </c>
      <c r="F4" s="365" t="s">
        <v>619</v>
      </c>
      <c r="G4" s="366" t="s">
        <v>618</v>
      </c>
      <c r="H4" s="364" t="s">
        <v>617</v>
      </c>
      <c r="I4" s="364" t="s">
        <v>84</v>
      </c>
      <c r="J4" s="364" t="s">
        <v>85</v>
      </c>
      <c r="K4" s="364" t="s">
        <v>86</v>
      </c>
      <c r="L4" s="364" t="s">
        <v>87</v>
      </c>
      <c r="M4" s="365" t="s">
        <v>616</v>
      </c>
      <c r="N4" s="365" t="s">
        <v>615</v>
      </c>
      <c r="O4" s="365" t="s">
        <v>614</v>
      </c>
    </row>
    <row r="5" spans="1:15" ht="27" customHeight="1" x14ac:dyDescent="0.2">
      <c r="A5" s="363"/>
      <c r="B5" s="364"/>
      <c r="C5" s="213" t="s">
        <v>82</v>
      </c>
      <c r="D5" s="364" t="s">
        <v>83</v>
      </c>
      <c r="E5" s="364"/>
      <c r="F5" s="365"/>
      <c r="G5" s="367"/>
      <c r="H5" s="364"/>
      <c r="I5" s="364"/>
      <c r="J5" s="364"/>
      <c r="K5" s="364"/>
      <c r="L5" s="364"/>
      <c r="M5" s="365"/>
      <c r="N5" s="365"/>
      <c r="O5" s="365"/>
    </row>
    <row r="6" spans="1:15" ht="27" customHeight="1" x14ac:dyDescent="0.2">
      <c r="A6" s="363"/>
      <c r="B6" s="364"/>
      <c r="C6" s="214" t="s">
        <v>88</v>
      </c>
      <c r="D6" s="364"/>
      <c r="E6" s="364"/>
      <c r="F6" s="365"/>
      <c r="G6" s="368"/>
      <c r="H6" s="364"/>
      <c r="I6" s="364"/>
      <c r="J6" s="364"/>
      <c r="K6" s="364"/>
      <c r="L6" s="364"/>
      <c r="M6" s="365"/>
      <c r="N6" s="365"/>
      <c r="O6" s="365"/>
    </row>
    <row r="7" spans="1:15" ht="36" customHeight="1" x14ac:dyDescent="0.2">
      <c r="A7" s="222" t="s">
        <v>134</v>
      </c>
      <c r="B7" s="215" t="s">
        <v>613</v>
      </c>
      <c r="C7" s="215" t="s">
        <v>576</v>
      </c>
      <c r="D7" s="216" t="s">
        <v>612</v>
      </c>
      <c r="E7" s="217">
        <v>40989</v>
      </c>
      <c r="F7" s="217">
        <v>40989</v>
      </c>
      <c r="G7" s="217">
        <v>42815</v>
      </c>
      <c r="H7" s="218">
        <v>27</v>
      </c>
      <c r="I7" s="219" t="s">
        <v>1338</v>
      </c>
      <c r="J7" s="220" t="s">
        <v>611</v>
      </c>
      <c r="K7" s="219" t="s">
        <v>610</v>
      </c>
      <c r="L7" s="219" t="s">
        <v>609</v>
      </c>
      <c r="M7" s="219" t="s">
        <v>633</v>
      </c>
      <c r="N7" s="219" t="s">
        <v>583</v>
      </c>
      <c r="O7" s="219" t="s">
        <v>500</v>
      </c>
    </row>
    <row r="8" spans="1:15" ht="36" customHeight="1" x14ac:dyDescent="0.2">
      <c r="A8" s="222" t="s">
        <v>134</v>
      </c>
      <c r="B8" s="221" t="s">
        <v>608</v>
      </c>
      <c r="C8" s="215" t="s">
        <v>600</v>
      </c>
      <c r="D8" s="216" t="s">
        <v>692</v>
      </c>
      <c r="E8" s="217">
        <v>41359</v>
      </c>
      <c r="F8" s="217">
        <v>41614</v>
      </c>
      <c r="G8" s="217">
        <v>43185</v>
      </c>
      <c r="H8" s="218">
        <v>32</v>
      </c>
      <c r="I8" s="219" t="s">
        <v>693</v>
      </c>
      <c r="J8" s="220" t="s">
        <v>607</v>
      </c>
      <c r="K8" s="219" t="s">
        <v>606</v>
      </c>
      <c r="L8" s="219" t="s">
        <v>605</v>
      </c>
      <c r="M8" s="219" t="s">
        <v>633</v>
      </c>
      <c r="N8" s="219" t="s">
        <v>522</v>
      </c>
      <c r="O8" s="219" t="s">
        <v>694</v>
      </c>
    </row>
    <row r="9" spans="1:15" ht="36" customHeight="1" x14ac:dyDescent="0.2">
      <c r="A9" s="222" t="s">
        <v>134</v>
      </c>
      <c r="B9" s="215" t="s">
        <v>604</v>
      </c>
      <c r="C9" s="215" t="s">
        <v>598</v>
      </c>
      <c r="D9" s="216" t="s">
        <v>695</v>
      </c>
      <c r="E9" s="217">
        <v>41011</v>
      </c>
      <c r="F9" s="217">
        <v>41011</v>
      </c>
      <c r="G9" s="217">
        <v>42837</v>
      </c>
      <c r="H9" s="218">
        <v>15</v>
      </c>
      <c r="I9" s="219" t="s">
        <v>696</v>
      </c>
      <c r="J9" s="220" t="s">
        <v>603</v>
      </c>
      <c r="K9" s="219" t="s">
        <v>602</v>
      </c>
      <c r="L9" s="219" t="s">
        <v>602</v>
      </c>
      <c r="M9" s="219" t="s">
        <v>633</v>
      </c>
      <c r="N9" s="219" t="s">
        <v>583</v>
      </c>
      <c r="O9" s="219" t="s">
        <v>500</v>
      </c>
    </row>
    <row r="10" spans="1:15" ht="36" customHeight="1" x14ac:dyDescent="0.2">
      <c r="A10" s="222" t="s">
        <v>134</v>
      </c>
      <c r="B10" s="221" t="s">
        <v>601</v>
      </c>
      <c r="C10" s="215" t="s">
        <v>600</v>
      </c>
      <c r="D10" s="216" t="s">
        <v>697</v>
      </c>
      <c r="E10" s="217">
        <v>41026</v>
      </c>
      <c r="F10" s="217">
        <v>41026</v>
      </c>
      <c r="G10" s="217">
        <v>42852</v>
      </c>
      <c r="H10" s="218">
        <v>14</v>
      </c>
      <c r="I10" s="219" t="s">
        <v>698</v>
      </c>
      <c r="J10" s="220" t="s">
        <v>599</v>
      </c>
      <c r="K10" s="222" t="s">
        <v>699</v>
      </c>
      <c r="L10" s="219" t="s">
        <v>699</v>
      </c>
      <c r="M10" s="219" t="s">
        <v>633</v>
      </c>
      <c r="N10" s="219" t="s">
        <v>583</v>
      </c>
      <c r="O10" s="219" t="s">
        <v>500</v>
      </c>
    </row>
    <row r="11" spans="1:15" ht="36" customHeight="1" x14ac:dyDescent="0.2">
      <c r="A11" s="222" t="s">
        <v>134</v>
      </c>
      <c r="B11" s="221" t="s">
        <v>597</v>
      </c>
      <c r="C11" s="215" t="s">
        <v>576</v>
      </c>
      <c r="D11" s="216" t="s">
        <v>701</v>
      </c>
      <c r="E11" s="217">
        <v>42507</v>
      </c>
      <c r="F11" s="217">
        <v>42767</v>
      </c>
      <c r="G11" s="217"/>
      <c r="H11" s="218">
        <v>36</v>
      </c>
      <c r="I11" s="219" t="s">
        <v>702</v>
      </c>
      <c r="J11" s="221" t="s">
        <v>689</v>
      </c>
      <c r="K11" s="219" t="s">
        <v>596</v>
      </c>
      <c r="L11" s="219" t="s">
        <v>595</v>
      </c>
      <c r="M11" s="219" t="s">
        <v>633</v>
      </c>
      <c r="N11" s="219" t="s">
        <v>522</v>
      </c>
      <c r="O11" s="219" t="s">
        <v>694</v>
      </c>
    </row>
    <row r="12" spans="1:15" ht="36" customHeight="1" x14ac:dyDescent="0.2">
      <c r="A12" s="222" t="s">
        <v>134</v>
      </c>
      <c r="B12" s="221" t="s">
        <v>594</v>
      </c>
      <c r="C12" s="215" t="s">
        <v>136</v>
      </c>
      <c r="D12" s="216" t="s">
        <v>703</v>
      </c>
      <c r="E12" s="217">
        <v>42375</v>
      </c>
      <c r="F12" s="217">
        <v>42491</v>
      </c>
      <c r="G12" s="217"/>
      <c r="H12" s="218">
        <v>5</v>
      </c>
      <c r="I12" s="219" t="s">
        <v>704</v>
      </c>
      <c r="J12" s="220" t="s">
        <v>593</v>
      </c>
      <c r="K12" s="219" t="s">
        <v>592</v>
      </c>
      <c r="L12" s="219" t="s">
        <v>591</v>
      </c>
      <c r="M12" s="219" t="s">
        <v>633</v>
      </c>
      <c r="N12" s="219" t="s">
        <v>522</v>
      </c>
      <c r="O12" s="219" t="s">
        <v>694</v>
      </c>
    </row>
    <row r="13" spans="1:15" ht="36" customHeight="1" x14ac:dyDescent="0.2">
      <c r="A13" s="222" t="s">
        <v>134</v>
      </c>
      <c r="B13" s="221" t="s">
        <v>590</v>
      </c>
      <c r="C13" s="215" t="s">
        <v>136</v>
      </c>
      <c r="D13" s="216" t="s">
        <v>705</v>
      </c>
      <c r="E13" s="217">
        <v>41358</v>
      </c>
      <c r="F13" s="217">
        <v>41600</v>
      </c>
      <c r="G13" s="217">
        <v>43184</v>
      </c>
      <c r="H13" s="218">
        <v>20</v>
      </c>
      <c r="I13" s="219" t="s">
        <v>706</v>
      </c>
      <c r="J13" s="220" t="s">
        <v>589</v>
      </c>
      <c r="K13" s="222" t="s">
        <v>707</v>
      </c>
      <c r="L13" s="219" t="s">
        <v>708</v>
      </c>
      <c r="M13" s="219" t="s">
        <v>633</v>
      </c>
      <c r="N13" s="219" t="s">
        <v>522</v>
      </c>
      <c r="O13" s="219" t="s">
        <v>694</v>
      </c>
    </row>
    <row r="14" spans="1:15" ht="36" customHeight="1" x14ac:dyDescent="0.2">
      <c r="A14" s="222" t="s">
        <v>134</v>
      </c>
      <c r="B14" s="221" t="s">
        <v>709</v>
      </c>
      <c r="C14" s="215" t="s">
        <v>136</v>
      </c>
      <c r="D14" s="216" t="s">
        <v>703</v>
      </c>
      <c r="E14" s="217">
        <v>42507</v>
      </c>
      <c r="F14" s="217">
        <v>42552</v>
      </c>
      <c r="G14" s="217"/>
      <c r="H14" s="218">
        <v>11</v>
      </c>
      <c r="I14" s="219" t="s">
        <v>710</v>
      </c>
      <c r="J14" s="220" t="s">
        <v>711</v>
      </c>
      <c r="K14" s="222" t="s">
        <v>712</v>
      </c>
      <c r="L14" s="219" t="s">
        <v>713</v>
      </c>
      <c r="M14" s="219" t="s">
        <v>633</v>
      </c>
      <c r="N14" s="219" t="s">
        <v>522</v>
      </c>
      <c r="O14" s="219" t="s">
        <v>694</v>
      </c>
    </row>
    <row r="15" spans="1:15" ht="36" customHeight="1" x14ac:dyDescent="0.2">
      <c r="A15" s="222" t="s">
        <v>134</v>
      </c>
      <c r="B15" s="221" t="s">
        <v>714</v>
      </c>
      <c r="C15" s="215" t="s">
        <v>136</v>
      </c>
      <c r="D15" s="216" t="s">
        <v>588</v>
      </c>
      <c r="E15" s="217">
        <v>42164</v>
      </c>
      <c r="F15" s="217">
        <v>42446</v>
      </c>
      <c r="G15" s="217"/>
      <c r="H15" s="218">
        <v>12</v>
      </c>
      <c r="I15" s="219" t="s">
        <v>715</v>
      </c>
      <c r="J15" s="223" t="s">
        <v>3027</v>
      </c>
      <c r="K15" s="222" t="s">
        <v>587</v>
      </c>
      <c r="L15" s="219"/>
      <c r="M15" s="219" t="s">
        <v>694</v>
      </c>
      <c r="N15" s="219" t="s">
        <v>522</v>
      </c>
      <c r="O15" s="219" t="s">
        <v>694</v>
      </c>
    </row>
    <row r="16" spans="1:15" ht="36" customHeight="1" x14ac:dyDescent="0.2">
      <c r="A16" s="222" t="s">
        <v>1294</v>
      </c>
      <c r="B16" s="221" t="s">
        <v>1302</v>
      </c>
      <c r="C16" s="215" t="s">
        <v>81</v>
      </c>
      <c r="D16" s="216" t="s">
        <v>1303</v>
      </c>
      <c r="E16" s="217">
        <v>44616</v>
      </c>
      <c r="F16" s="217">
        <v>44958</v>
      </c>
      <c r="G16" s="217"/>
      <c r="H16" s="218">
        <v>30</v>
      </c>
      <c r="I16" s="219" t="s">
        <v>1304</v>
      </c>
      <c r="J16" s="223" t="s">
        <v>1305</v>
      </c>
      <c r="K16" s="222" t="s">
        <v>1306</v>
      </c>
      <c r="L16" s="219"/>
      <c r="M16" s="219" t="s">
        <v>694</v>
      </c>
      <c r="N16" s="219" t="s">
        <v>522</v>
      </c>
      <c r="O16" s="219" t="s">
        <v>694</v>
      </c>
    </row>
    <row r="17" spans="1:15" s="232" customFormat="1" ht="36" customHeight="1" x14ac:dyDescent="0.2">
      <c r="A17" s="224"/>
      <c r="B17" s="371" t="s">
        <v>586</v>
      </c>
      <c r="C17" s="372"/>
      <c r="D17" s="372"/>
      <c r="E17" s="372"/>
      <c r="F17" s="225">
        <f>COUNT(H7:H16)</f>
        <v>10</v>
      </c>
      <c r="G17" s="225" t="s">
        <v>251</v>
      </c>
      <c r="H17" s="226">
        <f>SUM(H7:H16)</f>
        <v>202</v>
      </c>
      <c r="I17" s="227" t="s">
        <v>495</v>
      </c>
      <c r="J17" s="228"/>
      <c r="K17" s="229"/>
      <c r="L17" s="230"/>
      <c r="M17" s="230"/>
      <c r="N17" s="230"/>
      <c r="O17" s="231"/>
    </row>
    <row r="18" spans="1:15" ht="36" customHeight="1" x14ac:dyDescent="0.2">
      <c r="A18" s="222" t="s">
        <v>138</v>
      </c>
      <c r="B18" s="221" t="s">
        <v>716</v>
      </c>
      <c r="C18" s="215" t="s">
        <v>136</v>
      </c>
      <c r="D18" s="216" t="s">
        <v>717</v>
      </c>
      <c r="E18" s="217">
        <v>40955</v>
      </c>
      <c r="F18" s="217">
        <v>40955</v>
      </c>
      <c r="G18" s="217">
        <v>42782</v>
      </c>
      <c r="H18" s="218">
        <v>37</v>
      </c>
      <c r="I18" s="219" t="s">
        <v>584</v>
      </c>
      <c r="J18" s="220" t="s">
        <v>718</v>
      </c>
      <c r="K18" s="219" t="s">
        <v>64</v>
      </c>
      <c r="L18" s="219" t="s">
        <v>65</v>
      </c>
      <c r="M18" s="219" t="s">
        <v>140</v>
      </c>
      <c r="N18" s="219" t="s">
        <v>538</v>
      </c>
      <c r="O18" s="219" t="s">
        <v>140</v>
      </c>
    </row>
    <row r="19" spans="1:15" ht="36" customHeight="1" x14ac:dyDescent="0.2">
      <c r="A19" s="222" t="s">
        <v>138</v>
      </c>
      <c r="B19" s="221" t="s">
        <v>585</v>
      </c>
      <c r="C19" s="215" t="s">
        <v>136</v>
      </c>
      <c r="D19" s="216" t="s">
        <v>717</v>
      </c>
      <c r="E19" s="217">
        <v>41043</v>
      </c>
      <c r="F19" s="217">
        <v>41091</v>
      </c>
      <c r="G19" s="217">
        <v>42869</v>
      </c>
      <c r="H19" s="218">
        <v>26</v>
      </c>
      <c r="I19" s="219" t="s">
        <v>584</v>
      </c>
      <c r="J19" s="221" t="s">
        <v>690</v>
      </c>
      <c r="K19" s="219" t="s">
        <v>719</v>
      </c>
      <c r="L19" s="219" t="s">
        <v>720</v>
      </c>
      <c r="M19" s="219" t="s">
        <v>633</v>
      </c>
      <c r="N19" s="219" t="s">
        <v>583</v>
      </c>
      <c r="O19" s="219" t="s">
        <v>694</v>
      </c>
    </row>
    <row r="20" spans="1:15" s="232" customFormat="1" ht="36" customHeight="1" x14ac:dyDescent="0.2">
      <c r="A20" s="224"/>
      <c r="B20" s="371" t="s">
        <v>582</v>
      </c>
      <c r="C20" s="372"/>
      <c r="D20" s="372"/>
      <c r="E20" s="372"/>
      <c r="F20" s="225">
        <f>COUNT(H18:H19)</f>
        <v>2</v>
      </c>
      <c r="G20" s="225" t="s">
        <v>251</v>
      </c>
      <c r="H20" s="226">
        <f>SUM(H18:H19)</f>
        <v>63</v>
      </c>
      <c r="I20" s="227" t="s">
        <v>495</v>
      </c>
      <c r="J20" s="228"/>
      <c r="K20" s="230"/>
      <c r="L20" s="230"/>
      <c r="M20" s="230"/>
      <c r="N20" s="230"/>
      <c r="O20" s="231"/>
    </row>
    <row r="21" spans="1:15" ht="47.25" customHeight="1" x14ac:dyDescent="0.2">
      <c r="A21" s="222" t="s">
        <v>574</v>
      </c>
      <c r="B21" s="221" t="s">
        <v>581</v>
      </c>
      <c r="C21" s="221" t="s">
        <v>580</v>
      </c>
      <c r="D21" s="215" t="s">
        <v>579</v>
      </c>
      <c r="E21" s="217">
        <v>41669</v>
      </c>
      <c r="F21" s="217">
        <v>41932</v>
      </c>
      <c r="G21" s="217">
        <v>43630</v>
      </c>
      <c r="H21" s="218">
        <v>35</v>
      </c>
      <c r="I21" s="219" t="s">
        <v>721</v>
      </c>
      <c r="J21" s="220" t="s">
        <v>578</v>
      </c>
      <c r="K21" s="219" t="s">
        <v>722</v>
      </c>
      <c r="L21" s="219" t="s">
        <v>723</v>
      </c>
      <c r="M21" s="219" t="s">
        <v>633</v>
      </c>
      <c r="N21" s="219" t="s">
        <v>522</v>
      </c>
      <c r="O21" s="219" t="s">
        <v>694</v>
      </c>
    </row>
    <row r="22" spans="1:15" ht="36" customHeight="1" x14ac:dyDescent="0.2">
      <c r="A22" s="222" t="s">
        <v>574</v>
      </c>
      <c r="B22" s="215" t="s">
        <v>577</v>
      </c>
      <c r="C22" s="215" t="s">
        <v>576</v>
      </c>
      <c r="D22" s="215" t="s">
        <v>705</v>
      </c>
      <c r="E22" s="217">
        <v>41670</v>
      </c>
      <c r="F22" s="217">
        <v>41852</v>
      </c>
      <c r="G22" s="217">
        <v>43630</v>
      </c>
      <c r="H22" s="218">
        <v>19</v>
      </c>
      <c r="I22" s="219" t="s">
        <v>724</v>
      </c>
      <c r="J22" s="220" t="s">
        <v>575</v>
      </c>
      <c r="K22" s="219" t="s">
        <v>725</v>
      </c>
      <c r="L22" s="219" t="s">
        <v>726</v>
      </c>
      <c r="M22" s="219" t="s">
        <v>633</v>
      </c>
      <c r="N22" s="219" t="s">
        <v>522</v>
      </c>
      <c r="O22" s="219" t="s">
        <v>694</v>
      </c>
    </row>
    <row r="23" spans="1:15" ht="36" customHeight="1" x14ac:dyDescent="0.2">
      <c r="A23" s="222" t="s">
        <v>574</v>
      </c>
      <c r="B23" s="216" t="s">
        <v>573</v>
      </c>
      <c r="C23" s="215" t="s">
        <v>141</v>
      </c>
      <c r="D23" s="215" t="s">
        <v>727</v>
      </c>
      <c r="E23" s="217">
        <v>41907</v>
      </c>
      <c r="F23" s="217">
        <v>42195</v>
      </c>
      <c r="G23" s="217">
        <v>43804</v>
      </c>
      <c r="H23" s="218">
        <v>29</v>
      </c>
      <c r="I23" s="219" t="s">
        <v>728</v>
      </c>
      <c r="J23" s="220" t="s">
        <v>572</v>
      </c>
      <c r="K23" s="222" t="s">
        <v>729</v>
      </c>
      <c r="L23" s="219" t="s">
        <v>730</v>
      </c>
      <c r="M23" s="219" t="s">
        <v>633</v>
      </c>
      <c r="N23" s="219" t="s">
        <v>522</v>
      </c>
      <c r="O23" s="219" t="s">
        <v>694</v>
      </c>
    </row>
    <row r="24" spans="1:15" ht="36" customHeight="1" x14ac:dyDescent="0.2">
      <c r="A24" s="222" t="s">
        <v>571</v>
      </c>
      <c r="B24" s="216" t="s">
        <v>731</v>
      </c>
      <c r="C24" s="215" t="s">
        <v>136</v>
      </c>
      <c r="D24" s="215" t="s">
        <v>732</v>
      </c>
      <c r="E24" s="217">
        <v>42481</v>
      </c>
      <c r="F24" s="217">
        <v>42506</v>
      </c>
      <c r="G24" s="217"/>
      <c r="H24" s="218">
        <v>38</v>
      </c>
      <c r="I24" s="219" t="s">
        <v>733</v>
      </c>
      <c r="J24" s="220" t="s">
        <v>570</v>
      </c>
      <c r="K24" s="222" t="s">
        <v>734</v>
      </c>
      <c r="L24" s="219"/>
      <c r="M24" s="219" t="s">
        <v>633</v>
      </c>
      <c r="N24" s="219" t="s">
        <v>522</v>
      </c>
      <c r="O24" s="219" t="s">
        <v>694</v>
      </c>
    </row>
    <row r="25" spans="1:15" ht="36" customHeight="1" x14ac:dyDescent="0.2">
      <c r="A25" s="222" t="s">
        <v>1329</v>
      </c>
      <c r="B25" s="261" t="s">
        <v>1355</v>
      </c>
      <c r="C25" s="235" t="s">
        <v>165</v>
      </c>
      <c r="D25" s="262" t="s">
        <v>953</v>
      </c>
      <c r="E25" s="217">
        <v>45419</v>
      </c>
      <c r="F25" s="217">
        <v>45627</v>
      </c>
      <c r="G25" s="217"/>
      <c r="H25" s="218">
        <v>20</v>
      </c>
      <c r="I25" s="219" t="s">
        <v>961</v>
      </c>
      <c r="J25" s="220" t="s">
        <v>1330</v>
      </c>
      <c r="K25" s="222" t="s">
        <v>954</v>
      </c>
      <c r="L25" s="219" t="s">
        <v>955</v>
      </c>
      <c r="M25" s="219" t="s">
        <v>1331</v>
      </c>
      <c r="N25" s="219" t="s">
        <v>1332</v>
      </c>
      <c r="O25" s="219" t="s">
        <v>694</v>
      </c>
    </row>
    <row r="26" spans="1:15" s="232" customFormat="1" ht="36" customHeight="1" x14ac:dyDescent="0.2">
      <c r="A26" s="233"/>
      <c r="B26" s="371" t="s">
        <v>569</v>
      </c>
      <c r="C26" s="372"/>
      <c r="D26" s="372"/>
      <c r="E26" s="372"/>
      <c r="F26" s="225">
        <f>COUNT(H21:H25)</f>
        <v>5</v>
      </c>
      <c r="G26" s="225" t="s">
        <v>251</v>
      </c>
      <c r="H26" s="226">
        <f>SUM(H21:H25)</f>
        <v>141</v>
      </c>
      <c r="I26" s="227" t="s">
        <v>495</v>
      </c>
      <c r="J26" s="228"/>
      <c r="K26" s="230"/>
      <c r="L26" s="230"/>
      <c r="M26" s="230"/>
      <c r="N26" s="230"/>
      <c r="O26" s="231"/>
    </row>
    <row r="27" spans="1:15" ht="36" customHeight="1" x14ac:dyDescent="0.2">
      <c r="A27" s="222" t="s">
        <v>142</v>
      </c>
      <c r="B27" s="221" t="s">
        <v>568</v>
      </c>
      <c r="C27" s="215" t="s">
        <v>143</v>
      </c>
      <c r="D27" s="216" t="s">
        <v>554</v>
      </c>
      <c r="E27" s="217">
        <v>40903</v>
      </c>
      <c r="F27" s="217">
        <v>40903</v>
      </c>
      <c r="G27" s="217">
        <v>42730</v>
      </c>
      <c r="H27" s="218">
        <v>60</v>
      </c>
      <c r="I27" s="219" t="s">
        <v>553</v>
      </c>
      <c r="J27" s="220" t="s">
        <v>552</v>
      </c>
      <c r="K27" s="219" t="s">
        <v>551</v>
      </c>
      <c r="L27" s="219" t="s">
        <v>550</v>
      </c>
      <c r="M27" s="219" t="s">
        <v>140</v>
      </c>
      <c r="N27" s="219" t="s">
        <v>538</v>
      </c>
      <c r="O27" s="219" t="s">
        <v>500</v>
      </c>
    </row>
    <row r="28" spans="1:15" ht="36" customHeight="1" x14ac:dyDescent="0.2">
      <c r="A28" s="222" t="s">
        <v>142</v>
      </c>
      <c r="B28" s="215" t="s">
        <v>564</v>
      </c>
      <c r="C28" s="215" t="s">
        <v>136</v>
      </c>
      <c r="D28" s="221" t="s">
        <v>567</v>
      </c>
      <c r="E28" s="217">
        <v>40975</v>
      </c>
      <c r="F28" s="217">
        <v>41000</v>
      </c>
      <c r="G28" s="217">
        <v>42801</v>
      </c>
      <c r="H28" s="218">
        <v>10</v>
      </c>
      <c r="I28" s="219" t="s">
        <v>566</v>
      </c>
      <c r="J28" s="220" t="s">
        <v>565</v>
      </c>
      <c r="K28" s="219" t="s">
        <v>63</v>
      </c>
      <c r="L28" s="219" t="s">
        <v>735</v>
      </c>
      <c r="M28" s="219" t="s">
        <v>140</v>
      </c>
      <c r="N28" s="219" t="s">
        <v>538</v>
      </c>
      <c r="O28" s="219" t="s">
        <v>500</v>
      </c>
    </row>
    <row r="29" spans="1:15" ht="36" customHeight="1" x14ac:dyDescent="0.2">
      <c r="A29" s="222" t="s">
        <v>142</v>
      </c>
      <c r="B29" s="221" t="s">
        <v>736</v>
      </c>
      <c r="C29" s="215" t="s">
        <v>143</v>
      </c>
      <c r="D29" s="216" t="s">
        <v>554</v>
      </c>
      <c r="E29" s="217">
        <v>41079</v>
      </c>
      <c r="F29" s="217">
        <v>41202</v>
      </c>
      <c r="G29" s="217">
        <v>44729</v>
      </c>
      <c r="H29" s="218">
        <v>22</v>
      </c>
      <c r="I29" s="219" t="s">
        <v>553</v>
      </c>
      <c r="J29" s="220" t="s">
        <v>552</v>
      </c>
      <c r="K29" s="219" t="s">
        <v>551</v>
      </c>
      <c r="L29" s="219" t="s">
        <v>550</v>
      </c>
      <c r="M29" s="219" t="s">
        <v>140</v>
      </c>
      <c r="N29" s="219" t="s">
        <v>538</v>
      </c>
      <c r="O29" s="219" t="s">
        <v>500</v>
      </c>
    </row>
    <row r="30" spans="1:15" ht="36" customHeight="1" x14ac:dyDescent="0.2">
      <c r="A30" s="222" t="s">
        <v>142</v>
      </c>
      <c r="B30" s="221" t="s">
        <v>563</v>
      </c>
      <c r="C30" s="215" t="s">
        <v>505</v>
      </c>
      <c r="D30" s="216" t="s">
        <v>504</v>
      </c>
      <c r="E30" s="217">
        <v>41144</v>
      </c>
      <c r="F30" s="217">
        <v>41256</v>
      </c>
      <c r="G30" s="217">
        <v>44838</v>
      </c>
      <c r="H30" s="218">
        <v>20</v>
      </c>
      <c r="I30" s="219" t="s">
        <v>562</v>
      </c>
      <c r="J30" s="220" t="s">
        <v>561</v>
      </c>
      <c r="K30" s="219" t="s">
        <v>737</v>
      </c>
      <c r="L30" s="219" t="s">
        <v>738</v>
      </c>
      <c r="M30" s="219" t="s">
        <v>140</v>
      </c>
      <c r="N30" s="219" t="s">
        <v>538</v>
      </c>
      <c r="O30" s="219" t="s">
        <v>500</v>
      </c>
    </row>
    <row r="31" spans="1:15" ht="36" customHeight="1" x14ac:dyDescent="0.2">
      <c r="A31" s="222" t="s">
        <v>142</v>
      </c>
      <c r="B31" s="221" t="s">
        <v>558</v>
      </c>
      <c r="C31" s="215" t="s">
        <v>505</v>
      </c>
      <c r="D31" s="216" t="s">
        <v>504</v>
      </c>
      <c r="E31" s="217">
        <v>41149</v>
      </c>
      <c r="F31" s="217">
        <v>41149</v>
      </c>
      <c r="G31" s="217">
        <v>44838</v>
      </c>
      <c r="H31" s="218">
        <v>20</v>
      </c>
      <c r="I31" s="219" t="s">
        <v>562</v>
      </c>
      <c r="J31" s="220" t="s">
        <v>561</v>
      </c>
      <c r="K31" s="219" t="s">
        <v>560</v>
      </c>
      <c r="L31" s="219" t="s">
        <v>559</v>
      </c>
      <c r="M31" s="219" t="s">
        <v>140</v>
      </c>
      <c r="N31" s="219" t="s">
        <v>538</v>
      </c>
      <c r="O31" s="219" t="s">
        <v>500</v>
      </c>
    </row>
    <row r="32" spans="1:15" ht="36" customHeight="1" x14ac:dyDescent="0.2">
      <c r="A32" s="222" t="s">
        <v>142</v>
      </c>
      <c r="B32" s="221" t="s">
        <v>555</v>
      </c>
      <c r="C32" s="215" t="s">
        <v>505</v>
      </c>
      <c r="D32" s="216" t="s">
        <v>504</v>
      </c>
      <c r="E32" s="217">
        <v>41149</v>
      </c>
      <c r="F32" s="217">
        <v>41149</v>
      </c>
      <c r="G32" s="217">
        <v>44838</v>
      </c>
      <c r="H32" s="218">
        <v>22</v>
      </c>
      <c r="I32" s="219" t="s">
        <v>503</v>
      </c>
      <c r="J32" s="220" t="s">
        <v>557</v>
      </c>
      <c r="K32" s="219" t="s">
        <v>739</v>
      </c>
      <c r="L32" s="219" t="s">
        <v>556</v>
      </c>
      <c r="M32" s="219" t="s">
        <v>140</v>
      </c>
      <c r="N32" s="219" t="s">
        <v>538</v>
      </c>
      <c r="O32" s="219" t="s">
        <v>500</v>
      </c>
    </row>
    <row r="33" spans="1:15" ht="36" customHeight="1" x14ac:dyDescent="0.2">
      <c r="A33" s="222" t="s">
        <v>142</v>
      </c>
      <c r="B33" s="221" t="s">
        <v>549</v>
      </c>
      <c r="C33" s="215" t="s">
        <v>143</v>
      </c>
      <c r="D33" s="216" t="s">
        <v>554</v>
      </c>
      <c r="E33" s="217">
        <v>41171</v>
      </c>
      <c r="F33" s="217">
        <v>41487</v>
      </c>
      <c r="G33" s="248" t="s">
        <v>740</v>
      </c>
      <c r="H33" s="218">
        <v>22</v>
      </c>
      <c r="I33" s="219" t="s">
        <v>553</v>
      </c>
      <c r="J33" s="220" t="s">
        <v>552</v>
      </c>
      <c r="K33" s="219" t="s">
        <v>551</v>
      </c>
      <c r="L33" s="219" t="s">
        <v>550</v>
      </c>
      <c r="M33" s="219" t="s">
        <v>140</v>
      </c>
      <c r="N33" s="219" t="s">
        <v>538</v>
      </c>
      <c r="O33" s="219" t="s">
        <v>500</v>
      </c>
    </row>
    <row r="34" spans="1:15" ht="36" customHeight="1" x14ac:dyDescent="0.2">
      <c r="A34" s="222" t="s">
        <v>142</v>
      </c>
      <c r="B34" s="221" t="s">
        <v>741</v>
      </c>
      <c r="C34" s="215" t="s">
        <v>143</v>
      </c>
      <c r="D34" s="216" t="s">
        <v>548</v>
      </c>
      <c r="E34" s="217">
        <v>41311</v>
      </c>
      <c r="F34" s="217">
        <v>41518</v>
      </c>
      <c r="G34" s="217">
        <v>44987</v>
      </c>
      <c r="H34" s="218">
        <v>24</v>
      </c>
      <c r="I34" s="219" t="s">
        <v>547</v>
      </c>
      <c r="J34" s="234" t="s">
        <v>742</v>
      </c>
      <c r="K34" s="219" t="s">
        <v>546</v>
      </c>
      <c r="L34" s="219" t="s">
        <v>743</v>
      </c>
      <c r="M34" s="219" t="s">
        <v>140</v>
      </c>
      <c r="N34" s="219" t="s">
        <v>538</v>
      </c>
      <c r="O34" s="219" t="s">
        <v>500</v>
      </c>
    </row>
    <row r="35" spans="1:15" ht="36" customHeight="1" x14ac:dyDescent="0.2">
      <c r="A35" s="222" t="s">
        <v>142</v>
      </c>
      <c r="B35" s="221" t="s">
        <v>544</v>
      </c>
      <c r="C35" s="215" t="s">
        <v>505</v>
      </c>
      <c r="D35" s="216" t="s">
        <v>504</v>
      </c>
      <c r="E35" s="217">
        <v>41331</v>
      </c>
      <c r="F35" s="217">
        <v>41331</v>
      </c>
      <c r="G35" s="217">
        <v>44981</v>
      </c>
      <c r="H35" s="218">
        <v>17</v>
      </c>
      <c r="I35" s="219" t="s">
        <v>503</v>
      </c>
      <c r="J35" s="234" t="s">
        <v>545</v>
      </c>
      <c r="K35" s="219" t="s">
        <v>744</v>
      </c>
      <c r="L35" s="219" t="s">
        <v>144</v>
      </c>
      <c r="M35" s="219" t="s">
        <v>140</v>
      </c>
      <c r="N35" s="219" t="s">
        <v>538</v>
      </c>
      <c r="O35" s="219" t="s">
        <v>500</v>
      </c>
    </row>
    <row r="36" spans="1:15" ht="36" customHeight="1" x14ac:dyDescent="0.2">
      <c r="A36" s="222" t="s">
        <v>142</v>
      </c>
      <c r="B36" s="221" t="s">
        <v>543</v>
      </c>
      <c r="C36" s="215" t="s">
        <v>505</v>
      </c>
      <c r="D36" s="216" t="s">
        <v>504</v>
      </c>
      <c r="E36" s="217">
        <v>41527</v>
      </c>
      <c r="F36" s="217">
        <v>41603</v>
      </c>
      <c r="G36" s="217">
        <v>43353</v>
      </c>
      <c r="H36" s="218">
        <v>30</v>
      </c>
      <c r="I36" s="219" t="s">
        <v>745</v>
      </c>
      <c r="J36" s="234" t="s">
        <v>542</v>
      </c>
      <c r="K36" s="219" t="s">
        <v>746</v>
      </c>
      <c r="L36" s="219" t="s">
        <v>747</v>
      </c>
      <c r="M36" s="219" t="s">
        <v>140</v>
      </c>
      <c r="N36" s="219" t="s">
        <v>538</v>
      </c>
      <c r="O36" s="219" t="s">
        <v>500</v>
      </c>
    </row>
    <row r="37" spans="1:15" ht="36" customHeight="1" x14ac:dyDescent="0.2">
      <c r="A37" s="222" t="s">
        <v>142</v>
      </c>
      <c r="B37" s="221" t="s">
        <v>541</v>
      </c>
      <c r="C37" s="215" t="s">
        <v>748</v>
      </c>
      <c r="D37" s="221" t="s">
        <v>540</v>
      </c>
      <c r="E37" s="217">
        <v>41696</v>
      </c>
      <c r="F37" s="217">
        <v>41852</v>
      </c>
      <c r="G37" s="217">
        <v>43522</v>
      </c>
      <c r="H37" s="218">
        <v>27</v>
      </c>
      <c r="I37" s="219" t="s">
        <v>749</v>
      </c>
      <c r="J37" s="234" t="s">
        <v>539</v>
      </c>
      <c r="K37" s="219" t="s">
        <v>750</v>
      </c>
      <c r="L37" s="219" t="s">
        <v>751</v>
      </c>
      <c r="M37" s="219" t="s">
        <v>140</v>
      </c>
      <c r="N37" s="219" t="s">
        <v>538</v>
      </c>
      <c r="O37" s="219" t="s">
        <v>500</v>
      </c>
    </row>
    <row r="38" spans="1:15" ht="36" customHeight="1" x14ac:dyDescent="0.2">
      <c r="A38" s="222" t="s">
        <v>142</v>
      </c>
      <c r="B38" s="221" t="s">
        <v>752</v>
      </c>
      <c r="C38" s="215" t="s">
        <v>141</v>
      </c>
      <c r="D38" s="216" t="s">
        <v>753</v>
      </c>
      <c r="E38" s="217">
        <v>42039</v>
      </c>
      <c r="F38" s="217">
        <v>42278</v>
      </c>
      <c r="G38" s="217">
        <v>43865</v>
      </c>
      <c r="H38" s="218">
        <v>20</v>
      </c>
      <c r="I38" s="219" t="s">
        <v>754</v>
      </c>
      <c r="J38" s="234" t="s">
        <v>623</v>
      </c>
      <c r="K38" s="222" t="s">
        <v>755</v>
      </c>
      <c r="L38" s="219" t="s">
        <v>756</v>
      </c>
      <c r="M38" s="219" t="s">
        <v>633</v>
      </c>
      <c r="N38" s="219" t="s">
        <v>522</v>
      </c>
      <c r="O38" s="219" t="s">
        <v>694</v>
      </c>
    </row>
    <row r="39" spans="1:15" ht="42" customHeight="1" x14ac:dyDescent="0.2">
      <c r="A39" s="222" t="s">
        <v>142</v>
      </c>
      <c r="B39" s="221" t="s">
        <v>757</v>
      </c>
      <c r="C39" s="215" t="s">
        <v>136</v>
      </c>
      <c r="D39" s="221" t="s">
        <v>537</v>
      </c>
      <c r="E39" s="217">
        <v>42192</v>
      </c>
      <c r="F39" s="217">
        <v>42522</v>
      </c>
      <c r="G39" s="217"/>
      <c r="H39" s="218">
        <v>25</v>
      </c>
      <c r="I39" s="219" t="s">
        <v>758</v>
      </c>
      <c r="J39" s="234" t="s">
        <v>536</v>
      </c>
      <c r="K39" s="222" t="s">
        <v>535</v>
      </c>
      <c r="L39" s="219" t="s">
        <v>534</v>
      </c>
      <c r="M39" s="219" t="s">
        <v>633</v>
      </c>
      <c r="N39" s="219" t="s">
        <v>522</v>
      </c>
      <c r="O39" s="219" t="s">
        <v>694</v>
      </c>
    </row>
    <row r="40" spans="1:15" ht="42" customHeight="1" x14ac:dyDescent="0.2">
      <c r="A40" s="222" t="s">
        <v>142</v>
      </c>
      <c r="B40" s="221" t="s">
        <v>533</v>
      </c>
      <c r="C40" s="215" t="s">
        <v>136</v>
      </c>
      <c r="D40" s="221" t="s">
        <v>532</v>
      </c>
      <c r="E40" s="217">
        <v>42305</v>
      </c>
      <c r="F40" s="217">
        <v>42461</v>
      </c>
      <c r="G40" s="217"/>
      <c r="H40" s="218">
        <v>10</v>
      </c>
      <c r="I40" s="219" t="s">
        <v>759</v>
      </c>
      <c r="J40" s="234" t="s">
        <v>531</v>
      </c>
      <c r="K40" s="222" t="s">
        <v>760</v>
      </c>
      <c r="L40" s="219"/>
      <c r="M40" s="219" t="s">
        <v>694</v>
      </c>
      <c r="N40" s="219" t="s">
        <v>522</v>
      </c>
      <c r="O40" s="219" t="s">
        <v>694</v>
      </c>
    </row>
    <row r="41" spans="1:15" ht="42" customHeight="1" x14ac:dyDescent="0.2">
      <c r="A41" s="222" t="s">
        <v>142</v>
      </c>
      <c r="B41" s="221" t="s">
        <v>761</v>
      </c>
      <c r="C41" s="215" t="s">
        <v>81</v>
      </c>
      <c r="D41" s="216" t="s">
        <v>762</v>
      </c>
      <c r="E41" s="217">
        <v>42353</v>
      </c>
      <c r="F41" s="217">
        <v>42646</v>
      </c>
      <c r="G41" s="217"/>
      <c r="H41" s="218">
        <v>19</v>
      </c>
      <c r="I41" s="219" t="s">
        <v>763</v>
      </c>
      <c r="J41" s="234" t="s">
        <v>530</v>
      </c>
      <c r="K41" s="222" t="s">
        <v>529</v>
      </c>
      <c r="L41" s="219" t="s">
        <v>528</v>
      </c>
      <c r="M41" s="219" t="s">
        <v>633</v>
      </c>
      <c r="N41" s="219" t="s">
        <v>522</v>
      </c>
      <c r="O41" s="219" t="s">
        <v>694</v>
      </c>
    </row>
    <row r="42" spans="1:15" ht="42" customHeight="1" x14ac:dyDescent="0.2">
      <c r="A42" s="222" t="s">
        <v>142</v>
      </c>
      <c r="B42" s="221" t="s">
        <v>527</v>
      </c>
      <c r="C42" s="215" t="s">
        <v>136</v>
      </c>
      <c r="D42" s="216" t="s">
        <v>526</v>
      </c>
      <c r="E42" s="217">
        <v>42403</v>
      </c>
      <c r="F42" s="217">
        <v>42309</v>
      </c>
      <c r="G42" s="217"/>
      <c r="H42" s="218">
        <v>20</v>
      </c>
      <c r="I42" s="219" t="s">
        <v>764</v>
      </c>
      <c r="J42" s="234" t="s">
        <v>525</v>
      </c>
      <c r="K42" s="222" t="s">
        <v>524</v>
      </c>
      <c r="L42" s="219" t="s">
        <v>523</v>
      </c>
      <c r="M42" s="219" t="s">
        <v>633</v>
      </c>
      <c r="N42" s="219" t="s">
        <v>522</v>
      </c>
      <c r="O42" s="219" t="s">
        <v>694</v>
      </c>
    </row>
    <row r="43" spans="1:15" ht="42" customHeight="1" x14ac:dyDescent="0.2">
      <c r="A43" s="222" t="s">
        <v>142</v>
      </c>
      <c r="B43" s="221" t="s">
        <v>521</v>
      </c>
      <c r="C43" s="235" t="s">
        <v>81</v>
      </c>
      <c r="D43" s="236" t="s">
        <v>520</v>
      </c>
      <c r="E43" s="217">
        <v>42585</v>
      </c>
      <c r="F43" s="237">
        <v>42826</v>
      </c>
      <c r="G43" s="237"/>
      <c r="H43" s="218">
        <v>18</v>
      </c>
      <c r="I43" s="219" t="s">
        <v>519</v>
      </c>
      <c r="J43" s="234" t="s">
        <v>518</v>
      </c>
      <c r="K43" s="222" t="s">
        <v>517</v>
      </c>
      <c r="L43" s="219" t="s">
        <v>516</v>
      </c>
      <c r="M43" s="219" t="s">
        <v>140</v>
      </c>
      <c r="N43" s="219" t="s">
        <v>515</v>
      </c>
      <c r="O43" s="219" t="s">
        <v>500</v>
      </c>
    </row>
    <row r="44" spans="1:15" ht="42" customHeight="1" x14ac:dyDescent="0.2">
      <c r="A44" s="222" t="s">
        <v>142</v>
      </c>
      <c r="B44" s="221" t="s">
        <v>514</v>
      </c>
      <c r="C44" s="215" t="s">
        <v>765</v>
      </c>
      <c r="D44" s="216" t="s">
        <v>513</v>
      </c>
      <c r="E44" s="217">
        <v>42741</v>
      </c>
      <c r="F44" s="237">
        <v>42973</v>
      </c>
      <c r="G44" s="237"/>
      <c r="H44" s="218">
        <v>26</v>
      </c>
      <c r="I44" s="219" t="s">
        <v>766</v>
      </c>
      <c r="J44" s="234" t="s">
        <v>512</v>
      </c>
      <c r="K44" s="222" t="s">
        <v>511</v>
      </c>
      <c r="L44" s="219" t="s">
        <v>510</v>
      </c>
      <c r="M44" s="219" t="s">
        <v>140</v>
      </c>
      <c r="N44" s="219" t="s">
        <v>501</v>
      </c>
      <c r="O44" s="219" t="s">
        <v>500</v>
      </c>
    </row>
    <row r="45" spans="1:15" ht="42" customHeight="1" x14ac:dyDescent="0.2">
      <c r="A45" s="222" t="s">
        <v>142</v>
      </c>
      <c r="B45" s="221" t="s">
        <v>691</v>
      </c>
      <c r="C45" s="215" t="s">
        <v>136</v>
      </c>
      <c r="D45" s="216" t="s">
        <v>509</v>
      </c>
      <c r="E45" s="217">
        <v>42817</v>
      </c>
      <c r="F45" s="237">
        <v>42817</v>
      </c>
      <c r="G45" s="237">
        <v>44665</v>
      </c>
      <c r="H45" s="218">
        <v>12</v>
      </c>
      <c r="I45" s="219" t="s">
        <v>508</v>
      </c>
      <c r="J45" s="234" t="s">
        <v>507</v>
      </c>
      <c r="K45" s="222" t="s">
        <v>506</v>
      </c>
      <c r="L45" s="219" t="s">
        <v>144</v>
      </c>
      <c r="M45" s="219" t="s">
        <v>140</v>
      </c>
      <c r="N45" s="219" t="s">
        <v>501</v>
      </c>
      <c r="O45" s="219" t="s">
        <v>500</v>
      </c>
    </row>
    <row r="46" spans="1:15" ht="42" customHeight="1" x14ac:dyDescent="0.2">
      <c r="A46" s="222" t="s">
        <v>142</v>
      </c>
      <c r="B46" s="221" t="s">
        <v>649</v>
      </c>
      <c r="C46" s="215" t="s">
        <v>505</v>
      </c>
      <c r="D46" s="216" t="s">
        <v>504</v>
      </c>
      <c r="E46" s="217">
        <v>43887</v>
      </c>
      <c r="F46" s="237">
        <v>44137</v>
      </c>
      <c r="G46" s="237"/>
      <c r="H46" s="218">
        <v>70</v>
      </c>
      <c r="I46" s="219" t="s">
        <v>503</v>
      </c>
      <c r="J46" s="234" t="s">
        <v>650</v>
      </c>
      <c r="K46" s="222" t="s">
        <v>767</v>
      </c>
      <c r="L46" s="222" t="s">
        <v>502</v>
      </c>
      <c r="M46" s="219" t="s">
        <v>140</v>
      </c>
      <c r="N46" s="219" t="s">
        <v>501</v>
      </c>
      <c r="O46" s="219" t="s">
        <v>500</v>
      </c>
    </row>
    <row r="47" spans="1:15" s="232" customFormat="1" ht="36" customHeight="1" x14ac:dyDescent="0.2">
      <c r="A47" s="224"/>
      <c r="B47" s="371" t="s">
        <v>499</v>
      </c>
      <c r="C47" s="372"/>
      <c r="D47" s="372"/>
      <c r="E47" s="372"/>
      <c r="F47" s="225">
        <f>COUNT(H27:H46)</f>
        <v>20</v>
      </c>
      <c r="G47" s="225" t="s">
        <v>498</v>
      </c>
      <c r="H47" s="226">
        <f>SUM(H27:H46)</f>
        <v>494</v>
      </c>
      <c r="I47" s="227" t="s">
        <v>497</v>
      </c>
      <c r="J47" s="238"/>
      <c r="K47" s="230"/>
      <c r="L47" s="230"/>
      <c r="M47" s="230"/>
      <c r="N47" s="230"/>
      <c r="O47" s="231"/>
    </row>
    <row r="48" spans="1:15" s="232" customFormat="1" ht="36" customHeight="1" x14ac:dyDescent="0.2">
      <c r="A48" s="373" t="s">
        <v>496</v>
      </c>
      <c r="B48" s="374"/>
      <c r="C48" s="374"/>
      <c r="D48" s="374"/>
      <c r="E48" s="374"/>
      <c r="F48" s="239">
        <f>F47+F26+F20+F17</f>
        <v>37</v>
      </c>
      <c r="G48" s="240" t="s">
        <v>251</v>
      </c>
      <c r="H48" s="241">
        <f>H17+H20+H26+H47</f>
        <v>900</v>
      </c>
      <c r="I48" s="227" t="s">
        <v>495</v>
      </c>
      <c r="J48" s="238"/>
      <c r="K48" s="230"/>
      <c r="L48" s="230"/>
      <c r="M48" s="230"/>
      <c r="N48" s="230"/>
      <c r="O48" s="231"/>
    </row>
    <row r="49" spans="1:15" ht="24" customHeight="1" x14ac:dyDescent="0.2">
      <c r="B49" s="242" t="s">
        <v>494</v>
      </c>
      <c r="C49" s="243"/>
      <c r="D49" s="243"/>
      <c r="E49" s="243"/>
      <c r="F49" s="243"/>
      <c r="G49" s="243"/>
      <c r="H49" s="243"/>
      <c r="I49" s="243"/>
      <c r="J49" s="243"/>
      <c r="K49" s="243"/>
      <c r="L49" s="243"/>
      <c r="O49" s="243"/>
    </row>
    <row r="50" spans="1:15" ht="24" customHeight="1" x14ac:dyDescent="0.2">
      <c r="A50" s="244"/>
      <c r="B50" s="242" t="s">
        <v>493</v>
      </c>
      <c r="C50" s="245"/>
      <c r="D50" s="245"/>
      <c r="E50" s="245"/>
      <c r="F50" s="245"/>
      <c r="G50" s="245"/>
      <c r="H50" s="245"/>
      <c r="I50" s="245"/>
      <c r="J50" s="245"/>
      <c r="K50" s="245"/>
      <c r="L50" s="245"/>
      <c r="O50" s="245"/>
    </row>
    <row r="51" spans="1:15" ht="68.25" customHeight="1" x14ac:dyDescent="0.2">
      <c r="A51" s="244"/>
      <c r="B51" s="369" t="s">
        <v>492</v>
      </c>
      <c r="C51" s="369"/>
      <c r="D51" s="369"/>
      <c r="E51" s="369"/>
      <c r="F51" s="369"/>
      <c r="G51" s="369"/>
      <c r="H51" s="369"/>
      <c r="I51" s="369"/>
      <c r="J51" s="369"/>
      <c r="K51" s="245"/>
      <c r="L51" s="245"/>
      <c r="O51" s="245"/>
    </row>
    <row r="52" spans="1:15" ht="24.75" customHeight="1" x14ac:dyDescent="0.2">
      <c r="A52" s="370"/>
      <c r="B52" s="370"/>
      <c r="C52" s="370"/>
      <c r="D52" s="370"/>
      <c r="E52" s="370"/>
      <c r="F52" s="370"/>
      <c r="G52" s="370"/>
      <c r="H52" s="370"/>
      <c r="I52" s="370"/>
      <c r="J52" s="370"/>
      <c r="K52" s="370"/>
      <c r="L52" s="370"/>
      <c r="M52" s="370"/>
      <c r="N52" s="370"/>
      <c r="O52" s="370"/>
    </row>
    <row r="53" spans="1:15" ht="39.9" customHeight="1" x14ac:dyDescent="0.2">
      <c r="E53" s="212" t="s">
        <v>651</v>
      </c>
      <c r="F53" s="246">
        <f>COUNTA(H7:H47)-4</f>
        <v>37</v>
      </c>
      <c r="G53" s="246"/>
    </row>
  </sheetData>
  <autoFilter ref="A6:O51" xr:uid="{00000000-0009-0000-0000-000000000000}"/>
  <mergeCells count="24">
    <mergeCell ref="B51:J51"/>
    <mergeCell ref="A52:O52"/>
    <mergeCell ref="D5:D6"/>
    <mergeCell ref="B17:E17"/>
    <mergeCell ref="B20:E20"/>
    <mergeCell ref="B26:E26"/>
    <mergeCell ref="B47:E47"/>
    <mergeCell ref="A48:E48"/>
    <mergeCell ref="J4:J6"/>
    <mergeCell ref="K4:K6"/>
    <mergeCell ref="L4:L6"/>
    <mergeCell ref="M4:M6"/>
    <mergeCell ref="N4:N6"/>
    <mergeCell ref="O4:O6"/>
    <mergeCell ref="A1:O2"/>
    <mergeCell ref="N3:O3"/>
    <mergeCell ref="A4:A6"/>
    <mergeCell ref="B4:B6"/>
    <mergeCell ref="C4:D4"/>
    <mergeCell ref="E4:E6"/>
    <mergeCell ref="F4:F6"/>
    <mergeCell ref="G4:G6"/>
    <mergeCell ref="H4:H6"/>
    <mergeCell ref="I4:I6"/>
  </mergeCells>
  <phoneticPr fontId="8"/>
  <printOptions horizontalCentered="1"/>
  <pageMargins left="0.7" right="0.7" top="0.75" bottom="0.75" header="0.3" footer="0.3"/>
  <pageSetup paperSize="9" scale="35" fitToHeight="3" orientation="portrait" horizontalDpi="300" verticalDpi="300" r:id="rId1"/>
  <headerFooter alignWithMargins="0">
    <oddHeader>&amp;Cサービス付き高齢者向け住宅</oddHeader>
    <oddFooter>&amp;Cサービス付き高齢者向け住宅</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indexed="11"/>
    <pageSetUpPr fitToPage="1"/>
  </sheetPr>
  <dimension ref="A1:J74"/>
  <sheetViews>
    <sheetView view="pageBreakPreview" zoomScaleNormal="100" zoomScaleSheetLayoutView="100" workbookViewId="0">
      <pane xSplit="3" ySplit="3" topLeftCell="D4" activePane="bottomRight" state="frozen"/>
      <selection activeCell="D4" sqref="D4"/>
      <selection pane="topRight" activeCell="D4" sqref="D4"/>
      <selection pane="bottomLeft" activeCell="D4" sqref="D4"/>
      <selection pane="bottomRight" activeCell="A4" sqref="A4:I63"/>
    </sheetView>
  </sheetViews>
  <sheetFormatPr defaultRowHeight="13.2" x14ac:dyDescent="0.2"/>
  <cols>
    <col min="1" max="1" width="4.6640625" customWidth="1"/>
    <col min="2" max="2" width="11.21875" customWidth="1"/>
    <col min="3" max="3" width="37.44140625" customWidth="1"/>
    <col min="4" max="4" width="35.6640625" customWidth="1"/>
    <col min="5" max="5" width="37.44140625" customWidth="1"/>
    <col min="6" max="7" width="13.77734375" customWidth="1"/>
    <col min="8" max="8" width="13.33203125" style="35" customWidth="1"/>
    <col min="9" max="9" width="4.6640625" style="30" customWidth="1"/>
  </cols>
  <sheetData>
    <row r="1" spans="1:10" ht="24.75" customHeight="1" x14ac:dyDescent="0.2">
      <c r="A1" s="302" t="s">
        <v>122</v>
      </c>
      <c r="B1" s="302"/>
      <c r="C1" s="302"/>
      <c r="D1" s="302"/>
      <c r="E1" s="302"/>
      <c r="F1" s="302"/>
      <c r="G1" s="302"/>
      <c r="H1" s="302"/>
      <c r="I1" s="302"/>
    </row>
    <row r="2" spans="1:10" ht="24.75" customHeight="1" x14ac:dyDescent="0.2">
      <c r="A2" s="303"/>
      <c r="B2" s="303"/>
      <c r="C2" s="303"/>
      <c r="D2" s="303"/>
      <c r="E2" s="303"/>
      <c r="F2" s="303"/>
      <c r="G2" s="303"/>
      <c r="H2" s="303"/>
      <c r="I2" s="303"/>
    </row>
    <row r="3" spans="1:10" x14ac:dyDescent="0.2">
      <c r="A3" s="46" t="s">
        <v>62</v>
      </c>
      <c r="B3" s="46" t="s">
        <v>54</v>
      </c>
      <c r="C3" s="46" t="s">
        <v>66</v>
      </c>
      <c r="D3" s="46" t="s">
        <v>55</v>
      </c>
      <c r="E3" s="46" t="s">
        <v>59</v>
      </c>
      <c r="F3" s="46" t="s">
        <v>56</v>
      </c>
      <c r="G3" s="46" t="s">
        <v>50</v>
      </c>
      <c r="H3" s="46" t="s">
        <v>57</v>
      </c>
      <c r="I3" s="46" t="s">
        <v>49</v>
      </c>
    </row>
    <row r="4" spans="1:10" x14ac:dyDescent="0.2">
      <c r="A4" s="47">
        <v>1</v>
      </c>
      <c r="B4" s="47">
        <v>690100078</v>
      </c>
      <c r="C4" s="47" t="s">
        <v>2002</v>
      </c>
      <c r="D4" s="47" t="s">
        <v>1567</v>
      </c>
      <c r="E4" s="47" t="s">
        <v>2003</v>
      </c>
      <c r="F4" s="47" t="s">
        <v>2004</v>
      </c>
      <c r="G4" s="47" t="s">
        <v>2005</v>
      </c>
      <c r="H4" s="297">
        <v>39197</v>
      </c>
      <c r="I4" s="298">
        <v>29</v>
      </c>
      <c r="J4" s="35"/>
    </row>
    <row r="5" spans="1:10" x14ac:dyDescent="0.2">
      <c r="A5" s="47">
        <v>2</v>
      </c>
      <c r="B5" s="47">
        <v>690100136</v>
      </c>
      <c r="C5" s="47" t="s">
        <v>2006</v>
      </c>
      <c r="D5" s="47" t="s">
        <v>1368</v>
      </c>
      <c r="E5" s="47" t="s">
        <v>2007</v>
      </c>
      <c r="F5" s="47" t="s">
        <v>2008</v>
      </c>
      <c r="G5" s="47" t="s">
        <v>2009</v>
      </c>
      <c r="H5" s="297">
        <v>39539</v>
      </c>
      <c r="I5" s="298">
        <v>29</v>
      </c>
      <c r="J5" s="35"/>
    </row>
    <row r="6" spans="1:10" x14ac:dyDescent="0.2">
      <c r="A6" s="47">
        <v>3</v>
      </c>
      <c r="B6" s="47">
        <v>690100169</v>
      </c>
      <c r="C6" s="47" t="s">
        <v>2010</v>
      </c>
      <c r="D6" s="47" t="s">
        <v>1596</v>
      </c>
      <c r="E6" s="47" t="s">
        <v>2011</v>
      </c>
      <c r="F6" s="47" t="s">
        <v>2012</v>
      </c>
      <c r="G6" s="47" t="s">
        <v>2013</v>
      </c>
      <c r="H6" s="297">
        <v>39904</v>
      </c>
      <c r="I6" s="298">
        <v>29</v>
      </c>
      <c r="J6" s="35"/>
    </row>
    <row r="7" spans="1:10" x14ac:dyDescent="0.2">
      <c r="A7" s="47">
        <v>4</v>
      </c>
      <c r="B7" s="47">
        <v>690100201</v>
      </c>
      <c r="C7" s="47" t="s">
        <v>2014</v>
      </c>
      <c r="D7" s="47" t="s">
        <v>1596</v>
      </c>
      <c r="E7" s="47" t="s">
        <v>2015</v>
      </c>
      <c r="F7" s="47" t="s">
        <v>2016</v>
      </c>
      <c r="G7" s="47" t="s">
        <v>2017</v>
      </c>
      <c r="H7" s="297">
        <v>40284</v>
      </c>
      <c r="I7" s="298">
        <v>29</v>
      </c>
      <c r="J7" s="35"/>
    </row>
    <row r="8" spans="1:10" x14ac:dyDescent="0.2">
      <c r="A8" s="47">
        <v>5</v>
      </c>
      <c r="B8" s="47">
        <v>690100292</v>
      </c>
      <c r="C8" s="47" t="s">
        <v>2018</v>
      </c>
      <c r="D8" s="47" t="s">
        <v>2019</v>
      </c>
      <c r="E8" s="47" t="s">
        <v>2020</v>
      </c>
      <c r="F8" s="47" t="s">
        <v>2021</v>
      </c>
      <c r="G8" s="47" t="s">
        <v>2022</v>
      </c>
      <c r="H8" s="297">
        <v>40634</v>
      </c>
      <c r="I8" s="298">
        <v>29</v>
      </c>
      <c r="J8" s="35"/>
    </row>
    <row r="9" spans="1:10" x14ac:dyDescent="0.2">
      <c r="A9" s="47">
        <v>6</v>
      </c>
      <c r="B9" s="47">
        <v>690100300</v>
      </c>
      <c r="C9" s="47" t="s">
        <v>2023</v>
      </c>
      <c r="D9" s="47" t="s">
        <v>1620</v>
      </c>
      <c r="E9" s="47" t="s">
        <v>2024</v>
      </c>
      <c r="F9" s="47" t="s">
        <v>2025</v>
      </c>
      <c r="G9" s="47" t="s">
        <v>2026</v>
      </c>
      <c r="H9" s="297">
        <v>40634</v>
      </c>
      <c r="I9" s="298">
        <v>29</v>
      </c>
      <c r="J9" s="35"/>
    </row>
    <row r="10" spans="1:10" x14ac:dyDescent="0.2">
      <c r="A10" s="47">
        <v>7</v>
      </c>
      <c r="B10" s="47">
        <v>690100359</v>
      </c>
      <c r="C10" s="47" t="s">
        <v>2027</v>
      </c>
      <c r="D10" s="47" t="s">
        <v>1806</v>
      </c>
      <c r="E10" s="47" t="s">
        <v>2028</v>
      </c>
      <c r="F10" s="47" t="s">
        <v>2029</v>
      </c>
      <c r="G10" s="47" t="s">
        <v>2030</v>
      </c>
      <c r="H10" s="297">
        <v>41000</v>
      </c>
      <c r="I10" s="298">
        <v>29</v>
      </c>
      <c r="J10" s="35"/>
    </row>
    <row r="11" spans="1:10" x14ac:dyDescent="0.2">
      <c r="A11" s="47">
        <v>8</v>
      </c>
      <c r="B11" s="47">
        <v>690100375</v>
      </c>
      <c r="C11" s="47" t="s">
        <v>2031</v>
      </c>
      <c r="D11" s="47" t="s">
        <v>2032</v>
      </c>
      <c r="E11" s="47" t="s">
        <v>2033</v>
      </c>
      <c r="F11" s="47" t="s">
        <v>2034</v>
      </c>
      <c r="G11" s="47" t="s">
        <v>2035</v>
      </c>
      <c r="H11" s="297">
        <v>41000</v>
      </c>
      <c r="I11" s="298">
        <v>29</v>
      </c>
      <c r="J11" s="35"/>
    </row>
    <row r="12" spans="1:10" x14ac:dyDescent="0.2">
      <c r="A12" s="47">
        <v>9</v>
      </c>
      <c r="B12" s="47">
        <v>690100391</v>
      </c>
      <c r="C12" s="47" t="s">
        <v>2036</v>
      </c>
      <c r="D12" s="47" t="s">
        <v>2037</v>
      </c>
      <c r="E12" s="47" t="s">
        <v>2038</v>
      </c>
      <c r="F12" s="47" t="s">
        <v>2039</v>
      </c>
      <c r="G12" s="47" t="s">
        <v>2040</v>
      </c>
      <c r="H12" s="297">
        <v>41000</v>
      </c>
      <c r="I12" s="298">
        <v>29</v>
      </c>
      <c r="J12" s="35"/>
    </row>
    <row r="13" spans="1:10" x14ac:dyDescent="0.2">
      <c r="A13" s="47">
        <v>10</v>
      </c>
      <c r="B13" s="47">
        <v>690100532</v>
      </c>
      <c r="C13" s="47" t="s">
        <v>2041</v>
      </c>
      <c r="D13" s="47" t="s">
        <v>2042</v>
      </c>
      <c r="E13" s="47" t="s">
        <v>2043</v>
      </c>
      <c r="F13" s="47" t="s">
        <v>1588</v>
      </c>
      <c r="G13" s="47"/>
      <c r="H13" s="297">
        <v>41730</v>
      </c>
      <c r="I13" s="298">
        <v>20</v>
      </c>
      <c r="J13" s="35"/>
    </row>
    <row r="14" spans="1:10" x14ac:dyDescent="0.2">
      <c r="A14" s="47">
        <v>11</v>
      </c>
      <c r="B14" s="47">
        <v>690100540</v>
      </c>
      <c r="C14" s="47" t="s">
        <v>2044</v>
      </c>
      <c r="D14" s="47" t="s">
        <v>2019</v>
      </c>
      <c r="E14" s="47" t="s">
        <v>2045</v>
      </c>
      <c r="F14" s="47" t="s">
        <v>2046</v>
      </c>
      <c r="G14" s="47" t="s">
        <v>2047</v>
      </c>
      <c r="H14" s="297">
        <v>41730</v>
      </c>
      <c r="I14" s="298">
        <v>29</v>
      </c>
      <c r="J14" s="35"/>
    </row>
    <row r="15" spans="1:10" x14ac:dyDescent="0.2">
      <c r="A15" s="47">
        <v>12</v>
      </c>
      <c r="B15" s="47">
        <v>690100557</v>
      </c>
      <c r="C15" s="47" t="s">
        <v>2048</v>
      </c>
      <c r="D15" s="47" t="s">
        <v>2049</v>
      </c>
      <c r="E15" s="47" t="s">
        <v>2050</v>
      </c>
      <c r="F15" s="47" t="s">
        <v>2051</v>
      </c>
      <c r="G15" s="47"/>
      <c r="H15" s="297">
        <v>41730</v>
      </c>
      <c r="I15" s="298">
        <v>29</v>
      </c>
      <c r="J15" s="35"/>
    </row>
    <row r="16" spans="1:10" x14ac:dyDescent="0.2">
      <c r="A16" s="47">
        <v>13</v>
      </c>
      <c r="B16" s="47">
        <v>690100565</v>
      </c>
      <c r="C16" s="47" t="s">
        <v>2052</v>
      </c>
      <c r="D16" s="47" t="s">
        <v>1558</v>
      </c>
      <c r="E16" s="47" t="s">
        <v>2053</v>
      </c>
      <c r="F16" s="47" t="s">
        <v>2054</v>
      </c>
      <c r="G16" s="47" t="s">
        <v>2055</v>
      </c>
      <c r="H16" s="297">
        <v>41730</v>
      </c>
      <c r="I16" s="298">
        <v>29</v>
      </c>
      <c r="J16" s="35"/>
    </row>
    <row r="17" spans="1:10" x14ac:dyDescent="0.2">
      <c r="A17" s="47">
        <v>14</v>
      </c>
      <c r="B17" s="47">
        <v>690100623</v>
      </c>
      <c r="C17" s="47" t="s">
        <v>2056</v>
      </c>
      <c r="D17" s="47" t="s">
        <v>2057</v>
      </c>
      <c r="E17" s="47" t="s">
        <v>2058</v>
      </c>
      <c r="F17" s="47" t="s">
        <v>2059</v>
      </c>
      <c r="G17" s="47" t="s">
        <v>2060</v>
      </c>
      <c r="H17" s="297">
        <v>42095</v>
      </c>
      <c r="I17" s="298">
        <v>29</v>
      </c>
      <c r="J17" s="35"/>
    </row>
    <row r="18" spans="1:10" x14ac:dyDescent="0.2">
      <c r="A18" s="47">
        <v>15</v>
      </c>
      <c r="B18" s="47">
        <v>690100649</v>
      </c>
      <c r="C18" s="47" t="s">
        <v>2061</v>
      </c>
      <c r="D18" s="47" t="s">
        <v>2062</v>
      </c>
      <c r="E18" s="47" t="s">
        <v>2063</v>
      </c>
      <c r="F18" s="47" t="s">
        <v>2064</v>
      </c>
      <c r="G18" s="47" t="s">
        <v>2065</v>
      </c>
      <c r="H18" s="297">
        <v>42095</v>
      </c>
      <c r="I18" s="298">
        <v>29</v>
      </c>
      <c r="J18" s="35"/>
    </row>
    <row r="19" spans="1:10" x14ac:dyDescent="0.2">
      <c r="A19" s="47">
        <v>16</v>
      </c>
      <c r="B19" s="47">
        <v>690100664</v>
      </c>
      <c r="C19" s="47" t="s">
        <v>2066</v>
      </c>
      <c r="D19" s="47" t="s">
        <v>1806</v>
      </c>
      <c r="E19" s="47" t="s">
        <v>2067</v>
      </c>
      <c r="F19" s="47" t="s">
        <v>2068</v>
      </c>
      <c r="G19" s="47" t="s">
        <v>2069</v>
      </c>
      <c r="H19" s="297">
        <v>42095</v>
      </c>
      <c r="I19" s="298">
        <v>29</v>
      </c>
      <c r="J19" s="35"/>
    </row>
    <row r="20" spans="1:10" x14ac:dyDescent="0.2">
      <c r="A20" s="47">
        <v>17</v>
      </c>
      <c r="B20" s="47">
        <v>690100805</v>
      </c>
      <c r="C20" s="47" t="s">
        <v>2070</v>
      </c>
      <c r="D20" s="47" t="s">
        <v>1581</v>
      </c>
      <c r="E20" s="47" t="s">
        <v>2071</v>
      </c>
      <c r="F20" s="47" t="s">
        <v>2072</v>
      </c>
      <c r="G20" s="47" t="s">
        <v>2073</v>
      </c>
      <c r="H20" s="297">
        <v>43282</v>
      </c>
      <c r="I20" s="298">
        <v>29</v>
      </c>
      <c r="J20" s="35"/>
    </row>
    <row r="21" spans="1:10" x14ac:dyDescent="0.2">
      <c r="A21" s="47">
        <v>18</v>
      </c>
      <c r="B21" s="47">
        <v>690400320</v>
      </c>
      <c r="C21" s="47" t="s">
        <v>2074</v>
      </c>
      <c r="D21" s="47" t="s">
        <v>2075</v>
      </c>
      <c r="E21" s="47" t="s">
        <v>2076</v>
      </c>
      <c r="F21" s="47" t="s">
        <v>2077</v>
      </c>
      <c r="G21" s="47"/>
      <c r="H21" s="297">
        <v>45078</v>
      </c>
      <c r="I21" s="298">
        <v>29</v>
      </c>
      <c r="J21" s="35"/>
    </row>
    <row r="22" spans="1:10" x14ac:dyDescent="0.2">
      <c r="A22" s="47">
        <v>19</v>
      </c>
      <c r="B22" s="47">
        <v>690400338</v>
      </c>
      <c r="C22" s="47" t="s">
        <v>2078</v>
      </c>
      <c r="D22" s="47" t="s">
        <v>1645</v>
      </c>
      <c r="E22" s="47" t="s">
        <v>2079</v>
      </c>
      <c r="F22" s="47" t="s">
        <v>1647</v>
      </c>
      <c r="G22" s="47" t="s">
        <v>1648</v>
      </c>
      <c r="H22" s="297">
        <v>45748</v>
      </c>
      <c r="I22" s="298">
        <v>20</v>
      </c>
      <c r="J22" s="35"/>
    </row>
    <row r="23" spans="1:10" x14ac:dyDescent="0.2">
      <c r="A23" s="47">
        <v>20</v>
      </c>
      <c r="B23" s="47">
        <v>690700083</v>
      </c>
      <c r="C23" s="47" t="s">
        <v>2080</v>
      </c>
      <c r="D23" s="47" t="s">
        <v>1673</v>
      </c>
      <c r="E23" s="47" t="s">
        <v>2081</v>
      </c>
      <c r="F23" s="47" t="s">
        <v>2082</v>
      </c>
      <c r="G23" s="47" t="s">
        <v>2083</v>
      </c>
      <c r="H23" s="297">
        <v>40633</v>
      </c>
      <c r="I23" s="298">
        <v>29</v>
      </c>
      <c r="J23" s="35"/>
    </row>
    <row r="24" spans="1:10" x14ac:dyDescent="0.2">
      <c r="A24" s="47">
        <v>21</v>
      </c>
      <c r="B24" s="47">
        <v>690700125</v>
      </c>
      <c r="C24" s="47" t="s">
        <v>2084</v>
      </c>
      <c r="D24" s="47" t="s">
        <v>2085</v>
      </c>
      <c r="E24" s="47" t="s">
        <v>2086</v>
      </c>
      <c r="F24" s="47" t="s">
        <v>2087</v>
      </c>
      <c r="G24" s="47" t="s">
        <v>2088</v>
      </c>
      <c r="H24" s="297">
        <v>40998</v>
      </c>
      <c r="I24" s="298">
        <v>29</v>
      </c>
      <c r="J24" s="35"/>
    </row>
    <row r="25" spans="1:10" x14ac:dyDescent="0.2">
      <c r="A25" s="47">
        <v>22</v>
      </c>
      <c r="B25" s="47">
        <v>690700232</v>
      </c>
      <c r="C25" s="47" t="s">
        <v>2089</v>
      </c>
      <c r="D25" s="47" t="s">
        <v>2090</v>
      </c>
      <c r="E25" s="47" t="s">
        <v>2091</v>
      </c>
      <c r="F25" s="47" t="s">
        <v>2092</v>
      </c>
      <c r="G25" s="47" t="s">
        <v>2093</v>
      </c>
      <c r="H25" s="297">
        <v>42094</v>
      </c>
      <c r="I25" s="298">
        <v>29</v>
      </c>
      <c r="J25" s="35"/>
    </row>
    <row r="26" spans="1:10" x14ac:dyDescent="0.2">
      <c r="A26" s="47">
        <v>23</v>
      </c>
      <c r="B26" s="47">
        <v>690700307</v>
      </c>
      <c r="C26" s="47" t="s">
        <v>2094</v>
      </c>
      <c r="D26" s="47" t="s">
        <v>1659</v>
      </c>
      <c r="E26" s="47" t="s">
        <v>2095</v>
      </c>
      <c r="F26" s="47" t="s">
        <v>2096</v>
      </c>
      <c r="G26" s="47" t="s">
        <v>2097</v>
      </c>
      <c r="H26" s="297">
        <v>42826</v>
      </c>
      <c r="I26" s="298">
        <v>29</v>
      </c>
      <c r="J26" s="35"/>
    </row>
    <row r="27" spans="1:10" x14ac:dyDescent="0.2">
      <c r="A27" s="47">
        <v>24</v>
      </c>
      <c r="B27" s="47">
        <v>690700380</v>
      </c>
      <c r="C27" s="47" t="s">
        <v>2098</v>
      </c>
      <c r="D27" s="47" t="s">
        <v>1359</v>
      </c>
      <c r="E27" s="47" t="s">
        <v>2099</v>
      </c>
      <c r="F27" s="47" t="s">
        <v>1369</v>
      </c>
      <c r="G27" s="47" t="s">
        <v>1370</v>
      </c>
      <c r="H27" s="297">
        <v>43459</v>
      </c>
      <c r="I27" s="298">
        <v>29</v>
      </c>
      <c r="J27" s="35"/>
    </row>
    <row r="28" spans="1:10" x14ac:dyDescent="0.2">
      <c r="A28" s="47">
        <v>25</v>
      </c>
      <c r="B28" s="47">
        <v>690700422</v>
      </c>
      <c r="C28" s="47" t="s">
        <v>2100</v>
      </c>
      <c r="D28" s="47" t="s">
        <v>1358</v>
      </c>
      <c r="E28" s="47" t="s">
        <v>1371</v>
      </c>
      <c r="F28" s="47" t="s">
        <v>656</v>
      </c>
      <c r="G28" s="47" t="s">
        <v>657</v>
      </c>
      <c r="H28" s="297">
        <v>44501</v>
      </c>
      <c r="I28" s="298">
        <v>20</v>
      </c>
      <c r="J28" s="35"/>
    </row>
    <row r="29" spans="1:10" x14ac:dyDescent="0.2">
      <c r="A29" s="47">
        <v>26</v>
      </c>
      <c r="B29" s="47">
        <v>690800206</v>
      </c>
      <c r="C29" s="47" t="s">
        <v>2101</v>
      </c>
      <c r="D29" s="47" t="s">
        <v>1692</v>
      </c>
      <c r="E29" s="47" t="s">
        <v>2102</v>
      </c>
      <c r="F29" s="47" t="s">
        <v>2103</v>
      </c>
      <c r="G29" s="47" t="s">
        <v>2104</v>
      </c>
      <c r="H29" s="297">
        <v>40633</v>
      </c>
      <c r="I29" s="298">
        <v>20</v>
      </c>
      <c r="J29" s="35"/>
    </row>
    <row r="30" spans="1:10" x14ac:dyDescent="0.2">
      <c r="A30" s="47">
        <v>27</v>
      </c>
      <c r="B30" s="47">
        <v>690800248</v>
      </c>
      <c r="C30" s="47" t="s">
        <v>2105</v>
      </c>
      <c r="D30" s="47" t="s">
        <v>1687</v>
      </c>
      <c r="E30" s="47" t="s">
        <v>2106</v>
      </c>
      <c r="F30" s="47" t="s">
        <v>2107</v>
      </c>
      <c r="G30" s="47" t="s">
        <v>2108</v>
      </c>
      <c r="H30" s="297">
        <v>41000</v>
      </c>
      <c r="I30" s="298">
        <v>29</v>
      </c>
      <c r="J30" s="35"/>
    </row>
    <row r="31" spans="1:10" x14ac:dyDescent="0.2">
      <c r="A31" s="47">
        <v>28</v>
      </c>
      <c r="B31" s="47">
        <v>690800289</v>
      </c>
      <c r="C31" s="47" t="s">
        <v>2109</v>
      </c>
      <c r="D31" s="47" t="s">
        <v>1697</v>
      </c>
      <c r="E31" s="47" t="s">
        <v>2110</v>
      </c>
      <c r="F31" s="47" t="s">
        <v>2111</v>
      </c>
      <c r="G31" s="47" t="s">
        <v>2112</v>
      </c>
      <c r="H31" s="297">
        <v>41730</v>
      </c>
      <c r="I31" s="298">
        <v>29</v>
      </c>
      <c r="J31" s="35"/>
    </row>
    <row r="32" spans="1:10" x14ac:dyDescent="0.2">
      <c r="A32" s="47">
        <v>29</v>
      </c>
      <c r="B32" s="47">
        <v>690800339</v>
      </c>
      <c r="C32" s="47" t="s">
        <v>2113</v>
      </c>
      <c r="D32" s="47" t="s">
        <v>2114</v>
      </c>
      <c r="E32" s="47" t="s">
        <v>2115</v>
      </c>
      <c r="F32" s="47" t="s">
        <v>2116</v>
      </c>
      <c r="G32" s="47" t="s">
        <v>2117</v>
      </c>
      <c r="H32" s="297">
        <v>42094</v>
      </c>
      <c r="I32" s="298">
        <v>29</v>
      </c>
      <c r="J32" s="35"/>
    </row>
    <row r="33" spans="1:10" x14ac:dyDescent="0.2">
      <c r="A33" s="47">
        <v>30</v>
      </c>
      <c r="B33" s="47">
        <v>690800396</v>
      </c>
      <c r="C33" s="47" t="s">
        <v>2118</v>
      </c>
      <c r="D33" s="47" t="s">
        <v>2119</v>
      </c>
      <c r="E33" s="47" t="s">
        <v>2120</v>
      </c>
      <c r="F33" s="47" t="s">
        <v>2121</v>
      </c>
      <c r="G33" s="47"/>
      <c r="H33" s="297">
        <v>44280</v>
      </c>
      <c r="I33" s="298">
        <v>29</v>
      </c>
      <c r="J33" s="35"/>
    </row>
    <row r="34" spans="1:10" x14ac:dyDescent="0.2">
      <c r="A34" s="47">
        <v>31</v>
      </c>
      <c r="B34" s="47">
        <v>691200091</v>
      </c>
      <c r="C34" s="47" t="s">
        <v>2122</v>
      </c>
      <c r="D34" s="47" t="s">
        <v>2123</v>
      </c>
      <c r="E34" s="47" t="s">
        <v>2124</v>
      </c>
      <c r="F34" s="47" t="s">
        <v>2125</v>
      </c>
      <c r="G34" s="47" t="s">
        <v>2126</v>
      </c>
      <c r="H34" s="297">
        <v>42873</v>
      </c>
      <c r="I34" s="298">
        <v>29</v>
      </c>
      <c r="J34" s="35"/>
    </row>
    <row r="35" spans="1:10" x14ac:dyDescent="0.2">
      <c r="A35" s="47">
        <v>32</v>
      </c>
      <c r="B35" s="47">
        <v>691200109</v>
      </c>
      <c r="C35" s="47" t="s">
        <v>2127</v>
      </c>
      <c r="D35" s="47" t="s">
        <v>1736</v>
      </c>
      <c r="E35" s="47" t="s">
        <v>2128</v>
      </c>
      <c r="F35" s="47" t="s">
        <v>1738</v>
      </c>
      <c r="G35" s="47" t="s">
        <v>2129</v>
      </c>
      <c r="H35" s="297">
        <v>42884</v>
      </c>
      <c r="I35" s="298">
        <v>29</v>
      </c>
      <c r="J35" s="35"/>
    </row>
    <row r="36" spans="1:10" x14ac:dyDescent="0.2">
      <c r="A36" s="47">
        <v>33</v>
      </c>
      <c r="B36" s="47">
        <v>691200133</v>
      </c>
      <c r="C36" s="47" t="s">
        <v>2130</v>
      </c>
      <c r="D36" s="47" t="s">
        <v>1731</v>
      </c>
      <c r="E36" s="47" t="s">
        <v>1732</v>
      </c>
      <c r="F36" s="47" t="s">
        <v>1733</v>
      </c>
      <c r="G36" s="47"/>
      <c r="H36" s="297">
        <v>44743</v>
      </c>
      <c r="I36" s="298">
        <v>29</v>
      </c>
      <c r="J36" s="35"/>
    </row>
    <row r="37" spans="1:10" x14ac:dyDescent="0.2">
      <c r="A37" s="47">
        <v>34</v>
      </c>
      <c r="B37" s="47">
        <v>691200158</v>
      </c>
      <c r="C37" s="47" t="s">
        <v>2131</v>
      </c>
      <c r="D37" s="47" t="s">
        <v>2123</v>
      </c>
      <c r="E37" s="47" t="s">
        <v>2132</v>
      </c>
      <c r="F37" s="47" t="s">
        <v>2133</v>
      </c>
      <c r="G37" s="47"/>
      <c r="H37" s="297">
        <v>45413</v>
      </c>
      <c r="I37" s="298">
        <v>29</v>
      </c>
      <c r="J37" s="35"/>
    </row>
    <row r="38" spans="1:10" x14ac:dyDescent="0.2">
      <c r="A38" s="47">
        <v>35</v>
      </c>
      <c r="B38" s="47">
        <v>691300040</v>
      </c>
      <c r="C38" s="47" t="s">
        <v>2134</v>
      </c>
      <c r="D38" s="47" t="s">
        <v>1752</v>
      </c>
      <c r="E38" s="47" t="s">
        <v>2135</v>
      </c>
      <c r="F38" s="47" t="s">
        <v>2136</v>
      </c>
      <c r="G38" s="47" t="s">
        <v>2137</v>
      </c>
      <c r="H38" s="297">
        <v>41729</v>
      </c>
      <c r="I38" s="298">
        <v>29</v>
      </c>
      <c r="J38" s="35"/>
    </row>
    <row r="39" spans="1:10" x14ac:dyDescent="0.2">
      <c r="A39" s="47">
        <v>36</v>
      </c>
      <c r="B39" s="47">
        <v>691300073</v>
      </c>
      <c r="C39" s="47" t="s">
        <v>2138</v>
      </c>
      <c r="D39" s="47" t="s">
        <v>1752</v>
      </c>
      <c r="E39" s="47" t="s">
        <v>2139</v>
      </c>
      <c r="F39" s="47" t="s">
        <v>1754</v>
      </c>
      <c r="G39" s="47"/>
      <c r="H39" s="297">
        <v>41723</v>
      </c>
      <c r="I39" s="298">
        <v>20</v>
      </c>
      <c r="J39" s="35"/>
    </row>
    <row r="40" spans="1:10" x14ac:dyDescent="0.2">
      <c r="A40" s="47">
        <v>37</v>
      </c>
      <c r="B40" s="47">
        <v>691400014</v>
      </c>
      <c r="C40" s="47" t="s">
        <v>2140</v>
      </c>
      <c r="D40" s="47" t="s">
        <v>2141</v>
      </c>
      <c r="E40" s="47" t="s">
        <v>2142</v>
      </c>
      <c r="F40" s="47" t="s">
        <v>2143</v>
      </c>
      <c r="G40" s="47"/>
      <c r="H40" s="297">
        <v>40634</v>
      </c>
      <c r="I40" s="298">
        <v>29</v>
      </c>
      <c r="J40" s="35"/>
    </row>
    <row r="41" spans="1:10" x14ac:dyDescent="0.2">
      <c r="A41" s="47">
        <v>38</v>
      </c>
      <c r="B41" s="47">
        <v>691400055</v>
      </c>
      <c r="C41" s="47" t="s">
        <v>2144</v>
      </c>
      <c r="D41" s="47" t="s">
        <v>2145</v>
      </c>
      <c r="E41" s="47" t="s">
        <v>2146</v>
      </c>
      <c r="F41" s="47" t="s">
        <v>2147</v>
      </c>
      <c r="G41" s="47"/>
      <c r="H41" s="297">
        <v>41723</v>
      </c>
      <c r="I41" s="298">
        <v>29</v>
      </c>
      <c r="J41" s="35"/>
    </row>
    <row r="42" spans="1:10" x14ac:dyDescent="0.2">
      <c r="A42" s="47">
        <v>39</v>
      </c>
      <c r="B42" s="47">
        <v>691400063</v>
      </c>
      <c r="C42" s="47" t="s">
        <v>2148</v>
      </c>
      <c r="D42" s="47" t="s">
        <v>2149</v>
      </c>
      <c r="E42" s="47" t="s">
        <v>2150</v>
      </c>
      <c r="F42" s="47" t="s">
        <v>2151</v>
      </c>
      <c r="G42" s="47"/>
      <c r="H42" s="297">
        <v>42094</v>
      </c>
      <c r="I42" s="298">
        <v>29</v>
      </c>
      <c r="J42" s="35"/>
    </row>
    <row r="43" spans="1:10" x14ac:dyDescent="0.2">
      <c r="A43" s="47">
        <v>40</v>
      </c>
      <c r="B43" s="47">
        <v>691500052</v>
      </c>
      <c r="C43" s="47" t="s">
        <v>2152</v>
      </c>
      <c r="D43" s="47" t="s">
        <v>2153</v>
      </c>
      <c r="E43" s="47" t="s">
        <v>2154</v>
      </c>
      <c r="F43" s="47" t="s">
        <v>2155</v>
      </c>
      <c r="G43" s="47" t="s">
        <v>2156</v>
      </c>
      <c r="H43" s="297">
        <v>41362</v>
      </c>
      <c r="I43" s="298">
        <v>29</v>
      </c>
      <c r="J43" s="35"/>
    </row>
    <row r="44" spans="1:10" x14ac:dyDescent="0.2">
      <c r="A44" s="47">
        <v>41</v>
      </c>
      <c r="B44" s="47">
        <v>691600084</v>
      </c>
      <c r="C44" s="47" t="s">
        <v>2157</v>
      </c>
      <c r="D44" s="47" t="s">
        <v>2158</v>
      </c>
      <c r="E44" s="47" t="s">
        <v>2159</v>
      </c>
      <c r="F44" s="47" t="s">
        <v>2160</v>
      </c>
      <c r="G44" s="47"/>
      <c r="H44" s="297">
        <v>42090</v>
      </c>
      <c r="I44" s="298">
        <v>29</v>
      </c>
      <c r="J44" s="35"/>
    </row>
    <row r="45" spans="1:10" x14ac:dyDescent="0.2">
      <c r="A45" s="47">
        <v>42</v>
      </c>
      <c r="B45" s="47">
        <v>691600092</v>
      </c>
      <c r="C45" s="47" t="s">
        <v>2161</v>
      </c>
      <c r="D45" s="47" t="s">
        <v>1773</v>
      </c>
      <c r="E45" s="47" t="s">
        <v>1774</v>
      </c>
      <c r="F45" s="47" t="s">
        <v>1775</v>
      </c>
      <c r="G45" s="47"/>
      <c r="H45" s="297">
        <v>42090</v>
      </c>
      <c r="I45" s="298">
        <v>20</v>
      </c>
      <c r="J45" s="35"/>
    </row>
    <row r="46" spans="1:10" x14ac:dyDescent="0.2">
      <c r="A46" s="47">
        <v>43</v>
      </c>
      <c r="B46" s="47">
        <v>691600118</v>
      </c>
      <c r="C46" s="47" t="s">
        <v>2162</v>
      </c>
      <c r="D46" s="47" t="s">
        <v>2163</v>
      </c>
      <c r="E46" s="47" t="s">
        <v>2164</v>
      </c>
      <c r="F46" s="47" t="s">
        <v>2165</v>
      </c>
      <c r="G46" s="47" t="s">
        <v>2166</v>
      </c>
      <c r="H46" s="297">
        <v>42538</v>
      </c>
      <c r="I46" s="298">
        <v>29</v>
      </c>
      <c r="J46" s="35"/>
    </row>
    <row r="47" spans="1:10" x14ac:dyDescent="0.2">
      <c r="A47" s="47">
        <v>44</v>
      </c>
      <c r="B47" s="47">
        <v>691600142</v>
      </c>
      <c r="C47" s="47" t="s">
        <v>2167</v>
      </c>
      <c r="D47" s="47" t="s">
        <v>2168</v>
      </c>
      <c r="E47" s="47" t="s">
        <v>2169</v>
      </c>
      <c r="F47" s="47" t="s">
        <v>2170</v>
      </c>
      <c r="G47" s="47" t="s">
        <v>2171</v>
      </c>
      <c r="H47" s="297">
        <v>43191</v>
      </c>
      <c r="I47" s="298">
        <v>29</v>
      </c>
      <c r="J47" s="35"/>
    </row>
    <row r="48" spans="1:10" x14ac:dyDescent="0.2">
      <c r="A48" s="47">
        <v>45</v>
      </c>
      <c r="B48" s="47">
        <v>691700025</v>
      </c>
      <c r="C48" s="47" t="s">
        <v>2172</v>
      </c>
      <c r="D48" s="47" t="s">
        <v>1790</v>
      </c>
      <c r="E48" s="47" t="s">
        <v>2173</v>
      </c>
      <c r="F48" s="47" t="s">
        <v>2174</v>
      </c>
      <c r="G48" s="47" t="s">
        <v>2175</v>
      </c>
      <c r="H48" s="297">
        <v>39387</v>
      </c>
      <c r="I48" s="298">
        <v>29</v>
      </c>
      <c r="J48" s="35"/>
    </row>
    <row r="49" spans="1:10" x14ac:dyDescent="0.2">
      <c r="A49" s="47">
        <v>46</v>
      </c>
      <c r="B49" s="47">
        <v>691900054</v>
      </c>
      <c r="C49" s="47" t="s">
        <v>2176</v>
      </c>
      <c r="D49" s="47" t="s">
        <v>1830</v>
      </c>
      <c r="E49" s="47" t="s">
        <v>2177</v>
      </c>
      <c r="F49" s="47" t="s">
        <v>2178</v>
      </c>
      <c r="G49" s="47" t="s">
        <v>2179</v>
      </c>
      <c r="H49" s="297">
        <v>40626</v>
      </c>
      <c r="I49" s="298">
        <v>29</v>
      </c>
      <c r="J49" s="35"/>
    </row>
    <row r="50" spans="1:10" x14ac:dyDescent="0.2">
      <c r="A50" s="47">
        <v>47</v>
      </c>
      <c r="B50" s="47">
        <v>691900104</v>
      </c>
      <c r="C50" s="47" t="s">
        <v>2180</v>
      </c>
      <c r="D50" s="47" t="s">
        <v>2062</v>
      </c>
      <c r="E50" s="47" t="s">
        <v>2181</v>
      </c>
      <c r="F50" s="47" t="s">
        <v>2182</v>
      </c>
      <c r="G50" s="47" t="s">
        <v>2183</v>
      </c>
      <c r="H50" s="297">
        <v>42873</v>
      </c>
      <c r="I50" s="298">
        <v>29</v>
      </c>
      <c r="J50" s="35"/>
    </row>
    <row r="51" spans="1:10" x14ac:dyDescent="0.2">
      <c r="A51" s="47">
        <v>48</v>
      </c>
      <c r="B51" s="47">
        <v>692200017</v>
      </c>
      <c r="C51" s="47" t="s">
        <v>2184</v>
      </c>
      <c r="D51" s="47" t="s">
        <v>1356</v>
      </c>
      <c r="E51" s="47" t="s">
        <v>2185</v>
      </c>
      <c r="F51" s="47" t="s">
        <v>1836</v>
      </c>
      <c r="G51" s="47" t="s">
        <v>1837</v>
      </c>
      <c r="H51" s="297">
        <v>41091</v>
      </c>
      <c r="I51" s="298">
        <v>20</v>
      </c>
      <c r="J51" s="35"/>
    </row>
    <row r="52" spans="1:10" x14ac:dyDescent="0.2">
      <c r="A52" s="47">
        <v>49</v>
      </c>
      <c r="B52" s="47">
        <v>692200025</v>
      </c>
      <c r="C52" s="47" t="s">
        <v>2186</v>
      </c>
      <c r="D52" s="47" t="s">
        <v>1839</v>
      </c>
      <c r="E52" s="47" t="s">
        <v>2187</v>
      </c>
      <c r="F52" s="47" t="s">
        <v>1841</v>
      </c>
      <c r="G52" s="47"/>
      <c r="H52" s="297">
        <v>41334</v>
      </c>
      <c r="I52" s="298">
        <v>20</v>
      </c>
      <c r="J52" s="35"/>
    </row>
    <row r="53" spans="1:10" x14ac:dyDescent="0.2">
      <c r="A53" s="47">
        <v>50</v>
      </c>
      <c r="B53" s="47">
        <v>692300023</v>
      </c>
      <c r="C53" s="47" t="s">
        <v>2188</v>
      </c>
      <c r="D53" s="47" t="s">
        <v>1752</v>
      </c>
      <c r="E53" s="47" t="s">
        <v>2189</v>
      </c>
      <c r="F53" s="47" t="s">
        <v>2190</v>
      </c>
      <c r="G53" s="47" t="s">
        <v>2191</v>
      </c>
      <c r="H53" s="297">
        <v>38870</v>
      </c>
      <c r="I53" s="298">
        <v>29</v>
      </c>
      <c r="J53" s="35"/>
    </row>
    <row r="54" spans="1:10" x14ac:dyDescent="0.2">
      <c r="A54" s="47">
        <v>51</v>
      </c>
      <c r="B54" s="47">
        <v>692300106</v>
      </c>
      <c r="C54" s="47" t="s">
        <v>2192</v>
      </c>
      <c r="D54" s="47" t="s">
        <v>1844</v>
      </c>
      <c r="E54" s="47" t="s">
        <v>2193</v>
      </c>
      <c r="F54" s="47" t="s">
        <v>2194</v>
      </c>
      <c r="G54" s="47"/>
      <c r="H54" s="297">
        <v>42842</v>
      </c>
      <c r="I54" s="298">
        <v>29</v>
      </c>
      <c r="J54" s="35"/>
    </row>
    <row r="55" spans="1:10" x14ac:dyDescent="0.2">
      <c r="A55" s="47">
        <v>52</v>
      </c>
      <c r="B55" s="47">
        <v>692400013</v>
      </c>
      <c r="C55" s="47" t="s">
        <v>2195</v>
      </c>
      <c r="D55" s="47" t="s">
        <v>1365</v>
      </c>
      <c r="E55" s="47" t="s">
        <v>2196</v>
      </c>
      <c r="F55" s="47" t="s">
        <v>2197</v>
      </c>
      <c r="G55" s="47" t="s">
        <v>2198</v>
      </c>
      <c r="H55" s="297">
        <v>41544</v>
      </c>
      <c r="I55" s="298">
        <v>29</v>
      </c>
      <c r="J55" s="35"/>
    </row>
    <row r="56" spans="1:10" x14ac:dyDescent="0.2">
      <c r="A56" s="47">
        <v>53</v>
      </c>
      <c r="B56" s="47">
        <v>692500044</v>
      </c>
      <c r="C56" s="47" t="s">
        <v>2199</v>
      </c>
      <c r="D56" s="47" t="s">
        <v>1879</v>
      </c>
      <c r="E56" s="47" t="s">
        <v>2200</v>
      </c>
      <c r="F56" s="47" t="s">
        <v>2201</v>
      </c>
      <c r="G56" s="47" t="s">
        <v>2202</v>
      </c>
      <c r="H56" s="297">
        <v>40267</v>
      </c>
      <c r="I56" s="298">
        <v>29</v>
      </c>
      <c r="J56" s="35"/>
    </row>
    <row r="57" spans="1:10" x14ac:dyDescent="0.2">
      <c r="A57" s="47">
        <v>54</v>
      </c>
      <c r="B57" s="47">
        <v>692500069</v>
      </c>
      <c r="C57" s="47" t="s">
        <v>2203</v>
      </c>
      <c r="D57" s="47" t="s">
        <v>2204</v>
      </c>
      <c r="E57" s="47" t="s">
        <v>1914</v>
      </c>
      <c r="F57" s="47" t="s">
        <v>1915</v>
      </c>
      <c r="G57" s="47" t="s">
        <v>1916</v>
      </c>
      <c r="H57" s="297">
        <v>41909</v>
      </c>
      <c r="I57" s="298">
        <v>20</v>
      </c>
      <c r="J57" s="35"/>
    </row>
    <row r="58" spans="1:10" x14ac:dyDescent="0.2">
      <c r="A58" s="47">
        <v>55</v>
      </c>
      <c r="B58" s="47">
        <v>692700032</v>
      </c>
      <c r="C58" s="47" t="s">
        <v>2205</v>
      </c>
      <c r="D58" s="47" t="s">
        <v>2206</v>
      </c>
      <c r="E58" s="47" t="s">
        <v>2207</v>
      </c>
      <c r="F58" s="47" t="s">
        <v>2208</v>
      </c>
      <c r="G58" s="47" t="s">
        <v>2209</v>
      </c>
      <c r="H58" s="297">
        <v>40977</v>
      </c>
      <c r="I58" s="298">
        <v>29</v>
      </c>
      <c r="J58" s="35"/>
    </row>
    <row r="59" spans="1:10" x14ac:dyDescent="0.2">
      <c r="A59" s="47">
        <v>56</v>
      </c>
      <c r="B59" s="47">
        <v>692700040</v>
      </c>
      <c r="C59" s="47" t="s">
        <v>2210</v>
      </c>
      <c r="D59" s="47" t="s">
        <v>1948</v>
      </c>
      <c r="E59" s="47" t="s">
        <v>1949</v>
      </c>
      <c r="F59" s="47" t="s">
        <v>2211</v>
      </c>
      <c r="G59" s="47" t="s">
        <v>2212</v>
      </c>
      <c r="H59" s="297">
        <v>41101</v>
      </c>
      <c r="I59" s="298">
        <v>29</v>
      </c>
      <c r="J59" s="35"/>
    </row>
    <row r="60" spans="1:10" x14ac:dyDescent="0.2">
      <c r="A60" s="47">
        <v>57</v>
      </c>
      <c r="B60" s="47">
        <v>693000069</v>
      </c>
      <c r="C60" s="47" t="s">
        <v>2213</v>
      </c>
      <c r="D60" s="47" t="s">
        <v>1972</v>
      </c>
      <c r="E60" s="47" t="s">
        <v>2214</v>
      </c>
      <c r="F60" s="47" t="s">
        <v>1974</v>
      </c>
      <c r="G60" s="47" t="s">
        <v>1975</v>
      </c>
      <c r="H60" s="297">
        <v>41730</v>
      </c>
      <c r="I60" s="298">
        <v>20</v>
      </c>
      <c r="J60" s="35"/>
    </row>
    <row r="61" spans="1:10" x14ac:dyDescent="0.2">
      <c r="A61" s="47">
        <v>58</v>
      </c>
      <c r="B61" s="47">
        <v>693000077</v>
      </c>
      <c r="C61" s="47" t="s">
        <v>2215</v>
      </c>
      <c r="D61" s="47" t="s">
        <v>1958</v>
      </c>
      <c r="E61" s="47" t="s">
        <v>2216</v>
      </c>
      <c r="F61" s="47" t="s">
        <v>2217</v>
      </c>
      <c r="G61" s="47"/>
      <c r="H61" s="297">
        <v>41730</v>
      </c>
      <c r="I61" s="298">
        <v>29</v>
      </c>
      <c r="J61" s="35"/>
    </row>
    <row r="62" spans="1:10" x14ac:dyDescent="0.2">
      <c r="A62" s="47">
        <v>59</v>
      </c>
      <c r="B62" s="47">
        <v>693200024</v>
      </c>
      <c r="C62" s="47" t="s">
        <v>1984</v>
      </c>
      <c r="D62" s="47" t="s">
        <v>1364</v>
      </c>
      <c r="E62" s="47" t="s">
        <v>2218</v>
      </c>
      <c r="F62" s="47" t="s">
        <v>1986</v>
      </c>
      <c r="G62" s="47" t="s">
        <v>2219</v>
      </c>
      <c r="H62" s="297">
        <v>41730</v>
      </c>
      <c r="I62" s="298">
        <v>20</v>
      </c>
      <c r="J62" s="35"/>
    </row>
    <row r="63" spans="1:10" x14ac:dyDescent="0.2">
      <c r="A63" s="47">
        <v>60</v>
      </c>
      <c r="B63" s="47">
        <v>693200032</v>
      </c>
      <c r="C63" s="47" t="s">
        <v>2220</v>
      </c>
      <c r="D63" s="47" t="s">
        <v>1988</v>
      </c>
      <c r="E63" s="47" t="s">
        <v>2221</v>
      </c>
      <c r="F63" s="47" t="s">
        <v>2222</v>
      </c>
      <c r="G63" s="47" t="s">
        <v>2223</v>
      </c>
      <c r="H63" s="297">
        <v>41730</v>
      </c>
      <c r="I63" s="298">
        <v>29</v>
      </c>
      <c r="J63" s="35"/>
    </row>
    <row r="64" spans="1:10" x14ac:dyDescent="0.2">
      <c r="J64" s="35"/>
    </row>
    <row r="65" spans="10:10" x14ac:dyDescent="0.2">
      <c r="J65" s="35"/>
    </row>
    <row r="66" spans="10:10" x14ac:dyDescent="0.2">
      <c r="J66" s="35"/>
    </row>
    <row r="67" spans="10:10" x14ac:dyDescent="0.2">
      <c r="J67" s="35"/>
    </row>
    <row r="68" spans="10:10" x14ac:dyDescent="0.2">
      <c r="J68" s="35"/>
    </row>
    <row r="69" spans="10:10" x14ac:dyDescent="0.2">
      <c r="J69" s="35"/>
    </row>
    <row r="70" spans="10:10" x14ac:dyDescent="0.2">
      <c r="J70" s="35"/>
    </row>
    <row r="71" spans="10:10" x14ac:dyDescent="0.2">
      <c r="J71" s="35"/>
    </row>
    <row r="72" spans="10:10" x14ac:dyDescent="0.2">
      <c r="J72" s="35"/>
    </row>
    <row r="73" spans="10:10" x14ac:dyDescent="0.2">
      <c r="J73" s="35"/>
    </row>
    <row r="74" spans="10:10" x14ac:dyDescent="0.2">
      <c r="J74" s="35"/>
    </row>
  </sheetData>
  <autoFilter ref="A3:J3" xr:uid="{00000000-0009-0000-0000-000001000000}"/>
  <mergeCells count="1">
    <mergeCell ref="A1:I2"/>
  </mergeCells>
  <phoneticPr fontId="8"/>
  <printOptions horizontalCentered="1"/>
  <pageMargins left="0.39370078740157483" right="0.19685039370078741" top="0.70866141732283472" bottom="0.9055118110236221" header="0.51181102362204722" footer="0.51181102362204722"/>
  <pageSetup paperSize="9" scale="83" fitToHeight="0" orientation="landscape" r:id="rId1"/>
  <headerFooter alignWithMargins="0">
    <oddHeader>&amp;C地域密着型介護老人福祉施設入所者生活介護</oddHeader>
    <oddFooter>&amp;C地域密着型介護老人福祉施設入所者生活介護</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indexed="13"/>
    <pageSetUpPr fitToPage="1"/>
  </sheetPr>
  <dimension ref="A1:J82"/>
  <sheetViews>
    <sheetView view="pageBreakPreview" zoomScaleNormal="100" zoomScaleSheetLayoutView="100" workbookViewId="0">
      <pane xSplit="3" ySplit="3" topLeftCell="D4" activePane="bottomRight" state="frozen"/>
      <selection activeCell="D4" sqref="D4"/>
      <selection pane="topRight" activeCell="D4" sqref="D4"/>
      <selection pane="bottomLeft" activeCell="D4" sqref="D4"/>
      <selection pane="bottomRight" activeCell="A4" sqref="A4:I48"/>
    </sheetView>
  </sheetViews>
  <sheetFormatPr defaultRowHeight="13.2" x14ac:dyDescent="0.2"/>
  <cols>
    <col min="1" max="1" width="4.6640625" customWidth="1"/>
    <col min="2" max="2" width="11.88671875" style="2" customWidth="1"/>
    <col min="3" max="3" width="37.44140625" customWidth="1"/>
    <col min="4" max="4" width="35.6640625" customWidth="1"/>
    <col min="5" max="5" width="37.44140625" customWidth="1"/>
    <col min="6" max="7" width="13.109375" customWidth="1"/>
    <col min="8" max="8" width="11.88671875" style="35" customWidth="1"/>
    <col min="9" max="9" width="4.88671875" customWidth="1"/>
  </cols>
  <sheetData>
    <row r="1" spans="1:10" ht="21" customHeight="1" x14ac:dyDescent="0.2">
      <c r="A1" s="304" t="s">
        <v>98</v>
      </c>
      <c r="B1" s="304"/>
      <c r="C1" s="304"/>
      <c r="D1" s="304"/>
      <c r="E1" s="304"/>
      <c r="F1" s="304"/>
      <c r="G1" s="304"/>
      <c r="H1" s="304"/>
      <c r="I1" s="304"/>
    </row>
    <row r="2" spans="1:10" ht="21" customHeight="1" x14ac:dyDescent="0.2">
      <c r="A2" s="305"/>
      <c r="B2" s="305"/>
      <c r="C2" s="305"/>
      <c r="D2" s="305"/>
      <c r="E2" s="305"/>
      <c r="F2" s="305"/>
      <c r="G2" s="305"/>
      <c r="H2" s="305"/>
      <c r="I2" s="305"/>
    </row>
    <row r="3" spans="1:10" x14ac:dyDescent="0.2">
      <c r="A3" s="46" t="s">
        <v>92</v>
      </c>
      <c r="B3" s="46" t="s">
        <v>54</v>
      </c>
      <c r="C3" s="46" t="s">
        <v>93</v>
      </c>
      <c r="D3" s="46" t="s">
        <v>55</v>
      </c>
      <c r="E3" s="46" t="s">
        <v>59</v>
      </c>
      <c r="F3" s="46" t="s">
        <v>56</v>
      </c>
      <c r="G3" s="46" t="s">
        <v>50</v>
      </c>
      <c r="H3" s="46" t="s">
        <v>57</v>
      </c>
      <c r="I3" s="46" t="s">
        <v>49</v>
      </c>
    </row>
    <row r="4" spans="1:10" x14ac:dyDescent="0.2">
      <c r="A4" s="47">
        <v>1</v>
      </c>
      <c r="B4" s="47">
        <v>650180003</v>
      </c>
      <c r="C4" s="47" t="s">
        <v>2224</v>
      </c>
      <c r="D4" s="47" t="s">
        <v>2225</v>
      </c>
      <c r="E4" s="47" t="s">
        <v>2226</v>
      </c>
      <c r="F4" s="47" t="s">
        <v>2227</v>
      </c>
      <c r="G4" s="47" t="s">
        <v>2228</v>
      </c>
      <c r="H4" s="297">
        <v>36617</v>
      </c>
      <c r="I4" s="47">
        <v>100</v>
      </c>
      <c r="J4" s="35"/>
    </row>
    <row r="5" spans="1:10" x14ac:dyDescent="0.2">
      <c r="A5" s="47">
        <v>2</v>
      </c>
      <c r="B5" s="47">
        <v>650180011</v>
      </c>
      <c r="C5" s="47" t="s">
        <v>2229</v>
      </c>
      <c r="D5" s="47" t="s">
        <v>2230</v>
      </c>
      <c r="E5" s="47" t="s">
        <v>2231</v>
      </c>
      <c r="F5" s="47" t="s">
        <v>2232</v>
      </c>
      <c r="G5" s="47" t="s">
        <v>2233</v>
      </c>
      <c r="H5" s="297">
        <v>36617</v>
      </c>
      <c r="I5" s="47">
        <v>100</v>
      </c>
      <c r="J5" s="35"/>
    </row>
    <row r="6" spans="1:10" x14ac:dyDescent="0.2">
      <c r="A6" s="47">
        <v>3</v>
      </c>
      <c r="B6" s="47">
        <v>650180029</v>
      </c>
      <c r="C6" s="47" t="s">
        <v>2234</v>
      </c>
      <c r="D6" s="47" t="s">
        <v>1356</v>
      </c>
      <c r="E6" s="47" t="s">
        <v>2235</v>
      </c>
      <c r="F6" s="47" t="s">
        <v>2236</v>
      </c>
      <c r="G6" s="47" t="s">
        <v>2237</v>
      </c>
      <c r="H6" s="297">
        <v>36617</v>
      </c>
      <c r="I6" s="47">
        <v>100</v>
      </c>
      <c r="J6" s="35"/>
    </row>
    <row r="7" spans="1:10" x14ac:dyDescent="0.2">
      <c r="A7" s="47">
        <v>4</v>
      </c>
      <c r="B7" s="47">
        <v>650180037</v>
      </c>
      <c r="C7" s="47" t="s">
        <v>2238</v>
      </c>
      <c r="D7" s="47" t="s">
        <v>2225</v>
      </c>
      <c r="E7" s="47" t="s">
        <v>2239</v>
      </c>
      <c r="F7" s="47" t="s">
        <v>2240</v>
      </c>
      <c r="G7" s="47" t="s">
        <v>2241</v>
      </c>
      <c r="H7" s="297">
        <v>36617</v>
      </c>
      <c r="I7" s="47">
        <v>100</v>
      </c>
      <c r="J7" s="35"/>
    </row>
    <row r="8" spans="1:10" x14ac:dyDescent="0.2">
      <c r="A8" s="47">
        <v>5</v>
      </c>
      <c r="B8" s="47">
        <v>650180045</v>
      </c>
      <c r="C8" s="47" t="s">
        <v>2242</v>
      </c>
      <c r="D8" s="47" t="s">
        <v>1372</v>
      </c>
      <c r="E8" s="47" t="s">
        <v>1373</v>
      </c>
      <c r="F8" s="47" t="s">
        <v>1374</v>
      </c>
      <c r="G8" s="47" t="s">
        <v>1375</v>
      </c>
      <c r="H8" s="297">
        <v>40238</v>
      </c>
      <c r="I8" s="47">
        <v>29</v>
      </c>
      <c r="J8" s="35"/>
    </row>
    <row r="9" spans="1:10" x14ac:dyDescent="0.2">
      <c r="A9" s="47">
        <v>6</v>
      </c>
      <c r="B9" s="47">
        <v>650480007</v>
      </c>
      <c r="C9" s="47" t="s">
        <v>2243</v>
      </c>
      <c r="D9" s="47" t="s">
        <v>1640</v>
      </c>
      <c r="E9" s="47" t="s">
        <v>2244</v>
      </c>
      <c r="F9" s="47" t="s">
        <v>2245</v>
      </c>
      <c r="G9" s="47" t="s">
        <v>2246</v>
      </c>
      <c r="H9" s="297">
        <v>36617</v>
      </c>
      <c r="I9" s="47">
        <v>150</v>
      </c>
      <c r="J9" s="35"/>
    </row>
    <row r="10" spans="1:10" x14ac:dyDescent="0.2">
      <c r="A10" s="47">
        <v>7</v>
      </c>
      <c r="B10" s="47">
        <v>650480015</v>
      </c>
      <c r="C10" s="47" t="s">
        <v>2247</v>
      </c>
      <c r="D10" s="47" t="s">
        <v>2075</v>
      </c>
      <c r="E10" s="47" t="s">
        <v>2248</v>
      </c>
      <c r="F10" s="47" t="s">
        <v>2077</v>
      </c>
      <c r="G10" s="47" t="s">
        <v>2249</v>
      </c>
      <c r="H10" s="297">
        <v>36617</v>
      </c>
      <c r="I10" s="47">
        <v>119</v>
      </c>
      <c r="J10" s="35"/>
    </row>
    <row r="11" spans="1:10" x14ac:dyDescent="0.2">
      <c r="A11" s="47">
        <v>8</v>
      </c>
      <c r="B11" s="47">
        <v>650480023</v>
      </c>
      <c r="C11" s="47" t="s">
        <v>2250</v>
      </c>
      <c r="D11" s="47" t="s">
        <v>1640</v>
      </c>
      <c r="E11" s="47" t="s">
        <v>1641</v>
      </c>
      <c r="F11" s="47" t="s">
        <v>1642</v>
      </c>
      <c r="G11" s="47" t="s">
        <v>1643</v>
      </c>
      <c r="H11" s="297">
        <v>37589</v>
      </c>
      <c r="I11" s="47">
        <v>100</v>
      </c>
      <c r="J11" s="35"/>
    </row>
    <row r="12" spans="1:10" x14ac:dyDescent="0.2">
      <c r="A12" s="47">
        <v>9</v>
      </c>
      <c r="B12" s="47">
        <v>650780000</v>
      </c>
      <c r="C12" s="47" t="s">
        <v>2251</v>
      </c>
      <c r="D12" s="47" t="s">
        <v>2252</v>
      </c>
      <c r="E12" s="47" t="s">
        <v>2253</v>
      </c>
      <c r="F12" s="47" t="s">
        <v>2254</v>
      </c>
      <c r="G12" s="47" t="s">
        <v>2255</v>
      </c>
      <c r="H12" s="297">
        <v>36617</v>
      </c>
      <c r="I12" s="47">
        <v>100</v>
      </c>
      <c r="J12" s="35"/>
    </row>
    <row r="13" spans="1:10" x14ac:dyDescent="0.2">
      <c r="A13" s="47">
        <v>10</v>
      </c>
      <c r="B13" s="47">
        <v>650780018</v>
      </c>
      <c r="C13" s="47" t="s">
        <v>2256</v>
      </c>
      <c r="D13" s="47" t="s">
        <v>2085</v>
      </c>
      <c r="E13" s="47" t="s">
        <v>2257</v>
      </c>
      <c r="F13" s="47" t="s">
        <v>2087</v>
      </c>
      <c r="G13" s="47" t="s">
        <v>2088</v>
      </c>
      <c r="H13" s="297">
        <v>36617</v>
      </c>
      <c r="I13" s="47">
        <v>100</v>
      </c>
      <c r="J13" s="35"/>
    </row>
    <row r="14" spans="1:10" x14ac:dyDescent="0.2">
      <c r="A14" s="47">
        <v>11</v>
      </c>
      <c r="B14" s="47">
        <v>650780034</v>
      </c>
      <c r="C14" s="47" t="s">
        <v>2258</v>
      </c>
      <c r="D14" s="47" t="s">
        <v>2259</v>
      </c>
      <c r="E14" s="47" t="s">
        <v>2260</v>
      </c>
      <c r="F14" s="47" t="s">
        <v>2261</v>
      </c>
      <c r="G14" s="47" t="s">
        <v>2262</v>
      </c>
      <c r="H14" s="297">
        <v>40994</v>
      </c>
      <c r="I14" s="47">
        <v>29</v>
      </c>
      <c r="J14" s="35"/>
    </row>
    <row r="15" spans="1:10" x14ac:dyDescent="0.2">
      <c r="A15" s="47">
        <v>12</v>
      </c>
      <c r="B15" s="47">
        <v>650780042</v>
      </c>
      <c r="C15" s="47" t="s">
        <v>2263</v>
      </c>
      <c r="D15" s="47" t="s">
        <v>2252</v>
      </c>
      <c r="E15" s="47" t="s">
        <v>2264</v>
      </c>
      <c r="F15" s="47" t="s">
        <v>2265</v>
      </c>
      <c r="G15" s="47" t="s">
        <v>2266</v>
      </c>
      <c r="H15" s="297">
        <v>40997</v>
      </c>
      <c r="I15" s="47">
        <v>29</v>
      </c>
      <c r="J15" s="35"/>
    </row>
    <row r="16" spans="1:10" x14ac:dyDescent="0.2">
      <c r="A16" s="47">
        <v>13</v>
      </c>
      <c r="B16" s="47">
        <v>650780059</v>
      </c>
      <c r="C16" s="47" t="s">
        <v>2267</v>
      </c>
      <c r="D16" s="47" t="s">
        <v>2268</v>
      </c>
      <c r="E16" s="47" t="s">
        <v>2269</v>
      </c>
      <c r="F16" s="47" t="s">
        <v>2270</v>
      </c>
      <c r="G16" s="47" t="s">
        <v>2271</v>
      </c>
      <c r="H16" s="297">
        <v>41025</v>
      </c>
      <c r="I16" s="47">
        <v>40</v>
      </c>
      <c r="J16" s="35"/>
    </row>
    <row r="17" spans="1:10" x14ac:dyDescent="0.2">
      <c r="A17" s="47">
        <v>14</v>
      </c>
      <c r="B17" s="47">
        <v>650780067</v>
      </c>
      <c r="C17" s="47" t="s">
        <v>2272</v>
      </c>
      <c r="D17" s="47" t="s">
        <v>2252</v>
      </c>
      <c r="E17" s="47" t="s">
        <v>2273</v>
      </c>
      <c r="F17" s="47" t="s">
        <v>2274</v>
      </c>
      <c r="G17" s="47" t="s">
        <v>2275</v>
      </c>
      <c r="H17" s="297">
        <v>41098</v>
      </c>
      <c r="I17" s="47">
        <v>29</v>
      </c>
      <c r="J17" s="35"/>
    </row>
    <row r="18" spans="1:10" x14ac:dyDescent="0.2">
      <c r="A18" s="47">
        <v>15</v>
      </c>
      <c r="B18" s="47">
        <v>650880008</v>
      </c>
      <c r="C18" s="47" t="s">
        <v>2276</v>
      </c>
      <c r="D18" s="47" t="s">
        <v>1687</v>
      </c>
      <c r="E18" s="47" t="s">
        <v>2277</v>
      </c>
      <c r="F18" s="47" t="s">
        <v>2278</v>
      </c>
      <c r="G18" s="47" t="s">
        <v>2279</v>
      </c>
      <c r="H18" s="297">
        <v>36617</v>
      </c>
      <c r="I18" s="47">
        <v>100</v>
      </c>
      <c r="J18" s="35"/>
    </row>
    <row r="19" spans="1:10" x14ac:dyDescent="0.2">
      <c r="A19" s="47">
        <v>16</v>
      </c>
      <c r="B19" s="47">
        <v>650880016</v>
      </c>
      <c r="C19" s="47" t="s">
        <v>2280</v>
      </c>
      <c r="D19" s="47" t="s">
        <v>2281</v>
      </c>
      <c r="E19" s="47" t="s">
        <v>2282</v>
      </c>
      <c r="F19" s="47" t="s">
        <v>2283</v>
      </c>
      <c r="G19" s="47" t="s">
        <v>2284</v>
      </c>
      <c r="H19" s="297">
        <v>36617</v>
      </c>
      <c r="I19" s="47">
        <v>80</v>
      </c>
      <c r="J19" s="35"/>
    </row>
    <row r="20" spans="1:10" x14ac:dyDescent="0.2">
      <c r="A20" s="47">
        <v>17</v>
      </c>
      <c r="B20" s="47">
        <v>650880024</v>
      </c>
      <c r="C20" s="47" t="s">
        <v>2285</v>
      </c>
      <c r="D20" s="47" t="s">
        <v>2286</v>
      </c>
      <c r="E20" s="47" t="s">
        <v>2287</v>
      </c>
      <c r="F20" s="47" t="s">
        <v>2288</v>
      </c>
      <c r="G20" s="47" t="s">
        <v>2289</v>
      </c>
      <c r="H20" s="297">
        <v>36617</v>
      </c>
      <c r="I20" s="47">
        <v>100</v>
      </c>
      <c r="J20" s="35"/>
    </row>
    <row r="21" spans="1:10" x14ac:dyDescent="0.2">
      <c r="A21" s="47">
        <v>18</v>
      </c>
      <c r="B21" s="47">
        <v>650880032</v>
      </c>
      <c r="C21" s="47" t="s">
        <v>2290</v>
      </c>
      <c r="D21" s="47" t="s">
        <v>2291</v>
      </c>
      <c r="E21" s="47" t="s">
        <v>2292</v>
      </c>
      <c r="F21" s="47" t="s">
        <v>2293</v>
      </c>
      <c r="G21" s="47" t="s">
        <v>2294</v>
      </c>
      <c r="H21" s="297">
        <v>38289</v>
      </c>
      <c r="I21" s="47">
        <v>100</v>
      </c>
      <c r="J21" s="35"/>
    </row>
    <row r="22" spans="1:10" x14ac:dyDescent="0.2">
      <c r="A22" s="47">
        <v>19</v>
      </c>
      <c r="B22" s="47">
        <v>651180002</v>
      </c>
      <c r="C22" s="47" t="s">
        <v>2295</v>
      </c>
      <c r="D22" s="47" t="s">
        <v>2296</v>
      </c>
      <c r="E22" s="47" t="s">
        <v>2297</v>
      </c>
      <c r="F22" s="47" t="s">
        <v>2298</v>
      </c>
      <c r="G22" s="47" t="s">
        <v>2299</v>
      </c>
      <c r="H22" s="297">
        <v>36617</v>
      </c>
      <c r="I22" s="47">
        <v>80</v>
      </c>
      <c r="J22" s="35"/>
    </row>
    <row r="23" spans="1:10" x14ac:dyDescent="0.2">
      <c r="A23" s="47">
        <v>20</v>
      </c>
      <c r="B23" s="47">
        <v>651180010</v>
      </c>
      <c r="C23" s="47" t="s">
        <v>2300</v>
      </c>
      <c r="D23" s="47" t="s">
        <v>1720</v>
      </c>
      <c r="E23" s="47" t="s">
        <v>2301</v>
      </c>
      <c r="F23" s="47" t="s">
        <v>2302</v>
      </c>
      <c r="G23" s="47" t="s">
        <v>2303</v>
      </c>
      <c r="H23" s="297">
        <v>36617</v>
      </c>
      <c r="I23" s="47">
        <v>60</v>
      </c>
      <c r="J23" s="35"/>
    </row>
    <row r="24" spans="1:10" x14ac:dyDescent="0.2">
      <c r="A24" s="47">
        <v>21</v>
      </c>
      <c r="B24" s="47">
        <v>651280000</v>
      </c>
      <c r="C24" s="47" t="s">
        <v>2304</v>
      </c>
      <c r="D24" s="47" t="s">
        <v>1567</v>
      </c>
      <c r="E24" s="47" t="s">
        <v>2305</v>
      </c>
      <c r="F24" s="47" t="s">
        <v>2306</v>
      </c>
      <c r="G24" s="47" t="s">
        <v>2307</v>
      </c>
      <c r="H24" s="297">
        <v>36805</v>
      </c>
      <c r="I24" s="47">
        <v>100</v>
      </c>
      <c r="J24" s="35"/>
    </row>
    <row r="25" spans="1:10" x14ac:dyDescent="0.2">
      <c r="A25" s="47">
        <v>22</v>
      </c>
      <c r="B25" s="47">
        <v>651380008</v>
      </c>
      <c r="C25" s="47" t="s">
        <v>2308</v>
      </c>
      <c r="D25" s="47" t="s">
        <v>2309</v>
      </c>
      <c r="E25" s="47" t="s">
        <v>2310</v>
      </c>
      <c r="F25" s="47" t="s">
        <v>2311</v>
      </c>
      <c r="G25" s="47" t="s">
        <v>2312</v>
      </c>
      <c r="H25" s="297">
        <v>36617</v>
      </c>
      <c r="I25" s="47">
        <v>100</v>
      </c>
      <c r="J25" s="35"/>
    </row>
    <row r="26" spans="1:10" x14ac:dyDescent="0.2">
      <c r="A26" s="47">
        <v>23</v>
      </c>
      <c r="B26" s="47">
        <v>651480014</v>
      </c>
      <c r="C26" s="47" t="s">
        <v>2313</v>
      </c>
      <c r="D26" s="47" t="s">
        <v>2314</v>
      </c>
      <c r="E26" s="47" t="s">
        <v>2315</v>
      </c>
      <c r="F26" s="47" t="s">
        <v>2316</v>
      </c>
      <c r="G26" s="47"/>
      <c r="H26" s="297">
        <v>44440</v>
      </c>
      <c r="I26" s="47">
        <v>100</v>
      </c>
      <c r="J26" s="35"/>
    </row>
    <row r="27" spans="1:10" x14ac:dyDescent="0.2">
      <c r="A27" s="47">
        <v>24</v>
      </c>
      <c r="B27" s="47">
        <v>651580003</v>
      </c>
      <c r="C27" s="47" t="s">
        <v>2317</v>
      </c>
      <c r="D27" s="47" t="s">
        <v>1376</v>
      </c>
      <c r="E27" s="47" t="s">
        <v>2318</v>
      </c>
      <c r="F27" s="47" t="s">
        <v>2319</v>
      </c>
      <c r="G27" s="47" t="s">
        <v>2320</v>
      </c>
      <c r="H27" s="297">
        <v>36617</v>
      </c>
      <c r="I27" s="47">
        <v>120</v>
      </c>
      <c r="J27" s="35"/>
    </row>
    <row r="28" spans="1:10" x14ac:dyDescent="0.2">
      <c r="A28" s="47">
        <v>25</v>
      </c>
      <c r="B28" s="47">
        <v>651680001</v>
      </c>
      <c r="C28" s="47" t="s">
        <v>2321</v>
      </c>
      <c r="D28" s="47" t="s">
        <v>2322</v>
      </c>
      <c r="E28" s="47" t="s">
        <v>2323</v>
      </c>
      <c r="F28" s="47" t="s">
        <v>2324</v>
      </c>
      <c r="G28" s="47" t="s">
        <v>2325</v>
      </c>
      <c r="H28" s="297">
        <v>36617</v>
      </c>
      <c r="I28" s="47">
        <v>108</v>
      </c>
      <c r="J28" s="35"/>
    </row>
    <row r="29" spans="1:10" x14ac:dyDescent="0.2">
      <c r="A29" s="47">
        <v>26</v>
      </c>
      <c r="B29" s="47">
        <v>651680019</v>
      </c>
      <c r="C29" s="47" t="s">
        <v>2326</v>
      </c>
      <c r="D29" s="47" t="s">
        <v>2230</v>
      </c>
      <c r="E29" s="47" t="s">
        <v>2327</v>
      </c>
      <c r="F29" s="47" t="s">
        <v>2328</v>
      </c>
      <c r="G29" s="47" t="s">
        <v>2329</v>
      </c>
      <c r="H29" s="297">
        <v>37708</v>
      </c>
      <c r="I29" s="47">
        <v>100</v>
      </c>
      <c r="J29" s="35"/>
    </row>
    <row r="30" spans="1:10" x14ac:dyDescent="0.2">
      <c r="A30" s="47">
        <v>27</v>
      </c>
      <c r="B30" s="47">
        <v>651780009</v>
      </c>
      <c r="C30" s="47" t="s">
        <v>2330</v>
      </c>
      <c r="D30" s="47" t="s">
        <v>2331</v>
      </c>
      <c r="E30" s="47" t="s">
        <v>2332</v>
      </c>
      <c r="F30" s="47" t="s">
        <v>2333</v>
      </c>
      <c r="G30" s="47" t="s">
        <v>2334</v>
      </c>
      <c r="H30" s="297">
        <v>37494</v>
      </c>
      <c r="I30" s="47">
        <v>100</v>
      </c>
      <c r="J30" s="35"/>
    </row>
    <row r="31" spans="1:10" x14ac:dyDescent="0.2">
      <c r="A31" s="47">
        <v>28</v>
      </c>
      <c r="B31" s="47">
        <v>651880007</v>
      </c>
      <c r="C31" s="47" t="s">
        <v>2335</v>
      </c>
      <c r="D31" s="47" t="s">
        <v>1820</v>
      </c>
      <c r="E31" s="47" t="s">
        <v>2336</v>
      </c>
      <c r="F31" s="47" t="s">
        <v>2337</v>
      </c>
      <c r="G31" s="47" t="s">
        <v>2338</v>
      </c>
      <c r="H31" s="297">
        <v>36617</v>
      </c>
      <c r="I31" s="47">
        <v>100</v>
      </c>
      <c r="J31" s="35"/>
    </row>
    <row r="32" spans="1:10" x14ac:dyDescent="0.2">
      <c r="A32" s="47">
        <v>29</v>
      </c>
      <c r="B32" s="47">
        <v>651980005</v>
      </c>
      <c r="C32" s="47" t="s">
        <v>2339</v>
      </c>
      <c r="D32" s="47" t="s">
        <v>1377</v>
      </c>
      <c r="E32" s="47" t="s">
        <v>2340</v>
      </c>
      <c r="F32" s="47" t="s">
        <v>2341</v>
      </c>
      <c r="G32" s="47" t="s">
        <v>2342</v>
      </c>
      <c r="H32" s="297">
        <v>36617</v>
      </c>
      <c r="I32" s="47">
        <v>140</v>
      </c>
      <c r="J32" s="35"/>
    </row>
    <row r="33" spans="1:10" x14ac:dyDescent="0.2">
      <c r="A33" s="47">
        <v>30</v>
      </c>
      <c r="B33" s="47">
        <v>651980013</v>
      </c>
      <c r="C33" s="47" t="s">
        <v>2343</v>
      </c>
      <c r="D33" s="47" t="s">
        <v>2344</v>
      </c>
      <c r="E33" s="47" t="s">
        <v>2345</v>
      </c>
      <c r="F33" s="47" t="s">
        <v>2346</v>
      </c>
      <c r="G33" s="47" t="s">
        <v>2347</v>
      </c>
      <c r="H33" s="297">
        <v>36617</v>
      </c>
      <c r="I33" s="47">
        <v>88</v>
      </c>
      <c r="J33" s="35"/>
    </row>
    <row r="34" spans="1:10" x14ac:dyDescent="0.2">
      <c r="A34" s="47">
        <v>31</v>
      </c>
      <c r="B34" s="47">
        <v>652280009</v>
      </c>
      <c r="C34" s="47" t="s">
        <v>2348</v>
      </c>
      <c r="D34" s="47" t="s">
        <v>2230</v>
      </c>
      <c r="E34" s="47" t="s">
        <v>2349</v>
      </c>
      <c r="F34" s="47" t="s">
        <v>2350</v>
      </c>
      <c r="G34" s="47" t="s">
        <v>2351</v>
      </c>
      <c r="H34" s="297">
        <v>36617</v>
      </c>
      <c r="I34" s="47">
        <v>100</v>
      </c>
      <c r="J34" s="35"/>
    </row>
    <row r="35" spans="1:10" x14ac:dyDescent="0.2">
      <c r="A35" s="47">
        <v>32</v>
      </c>
      <c r="B35" s="300">
        <v>652380007</v>
      </c>
      <c r="C35" s="300" t="s">
        <v>2352</v>
      </c>
      <c r="D35" s="300" t="s">
        <v>2353</v>
      </c>
      <c r="E35" s="300" t="s">
        <v>2354</v>
      </c>
      <c r="F35" s="300" t="s">
        <v>2355</v>
      </c>
      <c r="G35" s="300" t="s">
        <v>2356</v>
      </c>
      <c r="H35" s="301">
        <v>36617</v>
      </c>
      <c r="I35" s="47">
        <v>93</v>
      </c>
      <c r="J35" s="35"/>
    </row>
    <row r="36" spans="1:10" x14ac:dyDescent="0.2">
      <c r="A36" s="47">
        <v>33</v>
      </c>
      <c r="B36" s="47">
        <v>652380023</v>
      </c>
      <c r="C36" s="47" t="s">
        <v>2357</v>
      </c>
      <c r="D36" s="47" t="s">
        <v>2309</v>
      </c>
      <c r="E36" s="47" t="s">
        <v>2358</v>
      </c>
      <c r="F36" s="47" t="s">
        <v>2359</v>
      </c>
      <c r="G36" s="47" t="s">
        <v>2360</v>
      </c>
      <c r="H36" s="297">
        <v>36900</v>
      </c>
      <c r="I36" s="47">
        <v>100</v>
      </c>
      <c r="J36" s="35"/>
    </row>
    <row r="37" spans="1:10" x14ac:dyDescent="0.2">
      <c r="A37" s="47">
        <v>34</v>
      </c>
      <c r="B37" s="47">
        <v>652580002</v>
      </c>
      <c r="C37" s="47" t="s">
        <v>2361</v>
      </c>
      <c r="D37" s="47" t="s">
        <v>2362</v>
      </c>
      <c r="E37" s="47" t="s">
        <v>2363</v>
      </c>
      <c r="F37" s="47" t="s">
        <v>2364</v>
      </c>
      <c r="G37" s="47" t="s">
        <v>2365</v>
      </c>
      <c r="H37" s="297">
        <v>36617</v>
      </c>
      <c r="I37" s="47">
        <v>50</v>
      </c>
      <c r="J37" s="35"/>
    </row>
    <row r="38" spans="1:10" x14ac:dyDescent="0.2">
      <c r="A38" s="47">
        <v>35</v>
      </c>
      <c r="B38" s="47">
        <v>652580010</v>
      </c>
      <c r="C38" s="47" t="s">
        <v>2366</v>
      </c>
      <c r="D38" s="47" t="s">
        <v>2367</v>
      </c>
      <c r="E38" s="47" t="s">
        <v>2368</v>
      </c>
      <c r="F38" s="47" t="s">
        <v>2369</v>
      </c>
      <c r="G38" s="47" t="s">
        <v>2370</v>
      </c>
      <c r="H38" s="297">
        <v>37600</v>
      </c>
      <c r="I38" s="47">
        <v>100</v>
      </c>
      <c r="J38" s="35"/>
    </row>
    <row r="39" spans="1:10" x14ac:dyDescent="0.2">
      <c r="A39" s="47">
        <v>36</v>
      </c>
      <c r="B39" s="47">
        <v>652580036</v>
      </c>
      <c r="C39" s="47" t="s">
        <v>2371</v>
      </c>
      <c r="D39" s="47" t="s">
        <v>2372</v>
      </c>
      <c r="E39" s="47" t="s">
        <v>2373</v>
      </c>
      <c r="F39" s="47" t="s">
        <v>2374</v>
      </c>
      <c r="G39" s="47" t="s">
        <v>2375</v>
      </c>
      <c r="H39" s="297">
        <v>43132</v>
      </c>
      <c r="I39" s="47">
        <v>100</v>
      </c>
      <c r="J39" s="35"/>
    </row>
    <row r="40" spans="1:10" x14ac:dyDescent="0.2">
      <c r="A40" s="47">
        <v>37</v>
      </c>
      <c r="B40" s="47">
        <v>652680000</v>
      </c>
      <c r="C40" s="47" t="s">
        <v>2376</v>
      </c>
      <c r="D40" s="47" t="s">
        <v>2377</v>
      </c>
      <c r="E40" s="47" t="s">
        <v>2378</v>
      </c>
      <c r="F40" s="47" t="s">
        <v>2379</v>
      </c>
      <c r="G40" s="47" t="s">
        <v>2380</v>
      </c>
      <c r="H40" s="297">
        <v>36617</v>
      </c>
      <c r="I40" s="47">
        <v>200</v>
      </c>
      <c r="J40" s="35"/>
    </row>
    <row r="41" spans="1:10" x14ac:dyDescent="0.2">
      <c r="A41" s="47">
        <v>38</v>
      </c>
      <c r="B41" s="47">
        <v>652780016</v>
      </c>
      <c r="C41" s="47" t="s">
        <v>2381</v>
      </c>
      <c r="D41" s="47" t="s">
        <v>2382</v>
      </c>
      <c r="E41" s="47" t="s">
        <v>2383</v>
      </c>
      <c r="F41" s="47" t="s">
        <v>2384</v>
      </c>
      <c r="G41" s="47" t="s">
        <v>2385</v>
      </c>
      <c r="H41" s="297">
        <v>38167</v>
      </c>
      <c r="I41" s="47">
        <v>100</v>
      </c>
      <c r="J41" s="35"/>
    </row>
    <row r="42" spans="1:10" x14ac:dyDescent="0.2">
      <c r="A42" s="47">
        <v>39</v>
      </c>
      <c r="B42" s="47">
        <v>652780024</v>
      </c>
      <c r="C42" s="47" t="s">
        <v>2386</v>
      </c>
      <c r="D42" s="47" t="s">
        <v>2387</v>
      </c>
      <c r="E42" s="47" t="s">
        <v>2388</v>
      </c>
      <c r="F42" s="47" t="s">
        <v>2389</v>
      </c>
      <c r="G42" s="47" t="s">
        <v>2390</v>
      </c>
      <c r="H42" s="297">
        <v>38868</v>
      </c>
      <c r="I42" s="47">
        <v>23</v>
      </c>
      <c r="J42" s="35"/>
    </row>
    <row r="43" spans="1:10" x14ac:dyDescent="0.2">
      <c r="A43" s="47">
        <v>40</v>
      </c>
      <c r="B43" s="47">
        <v>653080002</v>
      </c>
      <c r="C43" s="47" t="s">
        <v>2391</v>
      </c>
      <c r="D43" s="47" t="s">
        <v>2372</v>
      </c>
      <c r="E43" s="47" t="s">
        <v>2392</v>
      </c>
      <c r="F43" s="47" t="s">
        <v>2393</v>
      </c>
      <c r="G43" s="47" t="s">
        <v>2394</v>
      </c>
      <c r="H43" s="297">
        <v>36617</v>
      </c>
      <c r="I43" s="47">
        <v>80</v>
      </c>
      <c r="J43" s="35"/>
    </row>
    <row r="44" spans="1:10" x14ac:dyDescent="0.2">
      <c r="A44" s="47">
        <v>41</v>
      </c>
      <c r="B44" s="47">
        <v>653080010</v>
      </c>
      <c r="C44" s="47" t="s">
        <v>2395</v>
      </c>
      <c r="D44" s="47" t="s">
        <v>2372</v>
      </c>
      <c r="E44" s="47" t="s">
        <v>2396</v>
      </c>
      <c r="F44" s="47" t="s">
        <v>2397</v>
      </c>
      <c r="G44" s="47" t="s">
        <v>2398</v>
      </c>
      <c r="H44" s="297">
        <v>36617</v>
      </c>
      <c r="I44" s="47">
        <v>80</v>
      </c>
      <c r="J44" s="35"/>
    </row>
    <row r="45" spans="1:10" x14ac:dyDescent="0.2">
      <c r="A45" s="47">
        <v>42</v>
      </c>
      <c r="B45" s="47">
        <v>653080044</v>
      </c>
      <c r="C45" s="47" t="s">
        <v>2399</v>
      </c>
      <c r="D45" s="47" t="s">
        <v>2400</v>
      </c>
      <c r="E45" s="47" t="s">
        <v>2401</v>
      </c>
      <c r="F45" s="47" t="s">
        <v>2402</v>
      </c>
      <c r="G45" s="47" t="s">
        <v>2403</v>
      </c>
      <c r="H45" s="297">
        <v>38474</v>
      </c>
      <c r="I45" s="47">
        <v>96</v>
      </c>
      <c r="J45" s="35"/>
    </row>
    <row r="46" spans="1:10" x14ac:dyDescent="0.2">
      <c r="A46" s="47">
        <v>43</v>
      </c>
      <c r="B46" s="47">
        <v>653080051</v>
      </c>
      <c r="C46" s="47" t="s">
        <v>2404</v>
      </c>
      <c r="D46" s="47" t="s">
        <v>2372</v>
      </c>
      <c r="E46" s="47" t="s">
        <v>2405</v>
      </c>
      <c r="F46" s="47" t="s">
        <v>2406</v>
      </c>
      <c r="G46" s="47" t="s">
        <v>2407</v>
      </c>
      <c r="H46" s="297">
        <v>43130</v>
      </c>
      <c r="I46" s="47">
        <v>100</v>
      </c>
      <c r="J46" s="35"/>
    </row>
    <row r="47" spans="1:10" x14ac:dyDescent="0.2">
      <c r="A47" s="47">
        <v>44</v>
      </c>
      <c r="B47" s="47">
        <v>653280008</v>
      </c>
      <c r="C47" s="47" t="s">
        <v>2408</v>
      </c>
      <c r="D47" s="47" t="s">
        <v>2372</v>
      </c>
      <c r="E47" s="47" t="s">
        <v>2409</v>
      </c>
      <c r="F47" s="47" t="s">
        <v>2410</v>
      </c>
      <c r="G47" s="47" t="s">
        <v>2411</v>
      </c>
      <c r="H47" s="297">
        <v>36617</v>
      </c>
      <c r="I47" s="47">
        <v>100</v>
      </c>
      <c r="J47" s="35"/>
    </row>
    <row r="48" spans="1:10" x14ac:dyDescent="0.2">
      <c r="A48" s="47">
        <v>45</v>
      </c>
      <c r="B48" s="47">
        <v>671300580</v>
      </c>
      <c r="C48" s="47" t="s">
        <v>2412</v>
      </c>
      <c r="D48" s="47" t="s">
        <v>2413</v>
      </c>
      <c r="E48" s="47" t="s">
        <v>2414</v>
      </c>
      <c r="F48" s="47" t="s">
        <v>2415</v>
      </c>
      <c r="G48" s="47"/>
      <c r="H48" s="297">
        <v>42824</v>
      </c>
      <c r="I48" s="47">
        <v>60</v>
      </c>
      <c r="J48" s="35"/>
    </row>
    <row r="49" spans="10:10" x14ac:dyDescent="0.2">
      <c r="J49" s="35"/>
    </row>
    <row r="50" spans="10:10" x14ac:dyDescent="0.2">
      <c r="J50" s="35"/>
    </row>
    <row r="51" spans="10:10" x14ac:dyDescent="0.2">
      <c r="J51" s="35"/>
    </row>
    <row r="52" spans="10:10" x14ac:dyDescent="0.2">
      <c r="J52" s="35"/>
    </row>
    <row r="53" spans="10:10" x14ac:dyDescent="0.2">
      <c r="J53" s="35"/>
    </row>
    <row r="54" spans="10:10" x14ac:dyDescent="0.2">
      <c r="J54" s="35"/>
    </row>
    <row r="55" spans="10:10" x14ac:dyDescent="0.2">
      <c r="J55" s="35"/>
    </row>
    <row r="56" spans="10:10" x14ac:dyDescent="0.2">
      <c r="J56" s="35"/>
    </row>
    <row r="57" spans="10:10" x14ac:dyDescent="0.2">
      <c r="J57" s="35"/>
    </row>
    <row r="58" spans="10:10" x14ac:dyDescent="0.2">
      <c r="J58" s="35"/>
    </row>
    <row r="59" spans="10:10" x14ac:dyDescent="0.2">
      <c r="J59" s="35"/>
    </row>
    <row r="60" spans="10:10" x14ac:dyDescent="0.2">
      <c r="J60" s="35"/>
    </row>
    <row r="61" spans="10:10" x14ac:dyDescent="0.2">
      <c r="J61" s="35"/>
    </row>
    <row r="62" spans="10:10" x14ac:dyDescent="0.2">
      <c r="J62" s="35"/>
    </row>
    <row r="63" spans="10:10" x14ac:dyDescent="0.2">
      <c r="J63" s="35"/>
    </row>
    <row r="64" spans="10:10" x14ac:dyDescent="0.2">
      <c r="J64" s="35"/>
    </row>
    <row r="65" spans="10:10" x14ac:dyDescent="0.2">
      <c r="J65" s="35"/>
    </row>
    <row r="66" spans="10:10" x14ac:dyDescent="0.2">
      <c r="J66" s="35"/>
    </row>
    <row r="67" spans="10:10" x14ac:dyDescent="0.2">
      <c r="J67" s="35"/>
    </row>
    <row r="68" spans="10:10" x14ac:dyDescent="0.2">
      <c r="J68" s="35"/>
    </row>
    <row r="69" spans="10:10" x14ac:dyDescent="0.2">
      <c r="J69" s="35"/>
    </row>
    <row r="70" spans="10:10" x14ac:dyDescent="0.2">
      <c r="J70" s="35"/>
    </row>
    <row r="71" spans="10:10" x14ac:dyDescent="0.2">
      <c r="J71" s="35"/>
    </row>
    <row r="72" spans="10:10" x14ac:dyDescent="0.2">
      <c r="J72" s="35"/>
    </row>
    <row r="73" spans="10:10" x14ac:dyDescent="0.2">
      <c r="J73" s="35"/>
    </row>
    <row r="74" spans="10:10" x14ac:dyDescent="0.2">
      <c r="J74" s="35"/>
    </row>
    <row r="75" spans="10:10" x14ac:dyDescent="0.2">
      <c r="J75" s="35"/>
    </row>
    <row r="76" spans="10:10" x14ac:dyDescent="0.2">
      <c r="J76" s="35"/>
    </row>
    <row r="77" spans="10:10" x14ac:dyDescent="0.2">
      <c r="J77" s="35"/>
    </row>
    <row r="78" spans="10:10" x14ac:dyDescent="0.2">
      <c r="J78" s="35"/>
    </row>
    <row r="79" spans="10:10" x14ac:dyDescent="0.2">
      <c r="J79" s="35"/>
    </row>
    <row r="80" spans="10:10" x14ac:dyDescent="0.2">
      <c r="J80" s="35"/>
    </row>
    <row r="81" spans="10:10" x14ac:dyDescent="0.2">
      <c r="J81" s="35"/>
    </row>
    <row r="82" spans="10:10" x14ac:dyDescent="0.2">
      <c r="J82" s="35"/>
    </row>
  </sheetData>
  <mergeCells count="1">
    <mergeCell ref="A1:I2"/>
  </mergeCells>
  <phoneticPr fontId="8"/>
  <printOptions horizontalCentered="1"/>
  <pageMargins left="0.39370078740157483" right="0.39370078740157483" top="0.70866141732283472" bottom="0.9055118110236221" header="0.51181102362204722" footer="0.51181102362204722"/>
  <pageSetup paperSize="9" scale="83" fitToHeight="0" orientation="landscape" r:id="rId1"/>
  <headerFooter alignWithMargins="0">
    <oddHeader>&amp;C介護老人保健施設</oddHeader>
    <oddFooter>&amp;C介護老人保健施設</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J122"/>
  <sheetViews>
    <sheetView view="pageBreakPreview" zoomScaleNormal="100" zoomScaleSheetLayoutView="100" workbookViewId="0">
      <selection activeCell="G16" sqref="G16"/>
    </sheetView>
  </sheetViews>
  <sheetFormatPr defaultRowHeight="13.2" x14ac:dyDescent="0.2"/>
  <cols>
    <col min="1" max="1" width="4.33203125" customWidth="1"/>
    <col min="2" max="2" width="11.88671875" style="2" customWidth="1"/>
    <col min="3" max="3" width="37.44140625" customWidth="1"/>
    <col min="4" max="4" width="35.6640625" customWidth="1"/>
    <col min="5" max="5" width="37.44140625" customWidth="1"/>
    <col min="6" max="7" width="13.109375" customWidth="1"/>
    <col min="8" max="8" width="11.88671875" style="35" customWidth="1"/>
    <col min="9" max="9" width="4.77734375" customWidth="1"/>
  </cols>
  <sheetData>
    <row r="1" spans="1:10" ht="21" customHeight="1" x14ac:dyDescent="0.2">
      <c r="A1" s="44" t="s">
        <v>1552</v>
      </c>
      <c r="B1" s="49"/>
      <c r="C1" s="49"/>
      <c r="D1" s="49"/>
      <c r="E1" s="49"/>
      <c r="F1" s="49"/>
      <c r="G1" s="49"/>
      <c r="H1" s="49"/>
      <c r="I1" s="3"/>
    </row>
    <row r="2" spans="1:10" ht="21" customHeight="1" x14ac:dyDescent="0.2">
      <c r="A2" s="299" t="s">
        <v>1551</v>
      </c>
      <c r="B2" s="50"/>
      <c r="C2" s="50"/>
      <c r="D2" s="50"/>
      <c r="E2" s="50"/>
      <c r="F2" s="50"/>
      <c r="G2" s="50"/>
      <c r="H2" s="50"/>
      <c r="I2" s="3"/>
    </row>
    <row r="3" spans="1:10" x14ac:dyDescent="0.2">
      <c r="A3" s="46" t="s">
        <v>51</v>
      </c>
      <c r="B3" s="46" t="s">
        <v>54</v>
      </c>
      <c r="C3" s="46" t="s">
        <v>52</v>
      </c>
      <c r="D3" s="46" t="s">
        <v>55</v>
      </c>
      <c r="E3" s="46" t="s">
        <v>59</v>
      </c>
      <c r="F3" s="46" t="s">
        <v>56</v>
      </c>
      <c r="G3" s="46" t="s">
        <v>50</v>
      </c>
      <c r="H3" s="46" t="s">
        <v>57</v>
      </c>
      <c r="I3" s="46" t="s">
        <v>49</v>
      </c>
    </row>
    <row r="4" spans="1:10" x14ac:dyDescent="0.2">
      <c r="A4" s="47">
        <v>1</v>
      </c>
      <c r="B4" s="47" t="s">
        <v>2416</v>
      </c>
      <c r="C4" s="47" t="s">
        <v>2417</v>
      </c>
      <c r="D4" s="47" t="s">
        <v>2418</v>
      </c>
      <c r="E4" s="47" t="s">
        <v>2419</v>
      </c>
      <c r="F4" s="47" t="s">
        <v>2420</v>
      </c>
      <c r="G4" s="47" t="s">
        <v>2421</v>
      </c>
      <c r="H4" s="297">
        <v>43497</v>
      </c>
      <c r="I4" s="47">
        <v>18</v>
      </c>
      <c r="J4" s="35"/>
    </row>
    <row r="5" spans="1:10" x14ac:dyDescent="0.2">
      <c r="A5" s="47">
        <v>2</v>
      </c>
      <c r="B5" s="47" t="s">
        <v>2422</v>
      </c>
      <c r="C5" s="47" t="s">
        <v>2423</v>
      </c>
      <c r="D5" s="47" t="s">
        <v>2424</v>
      </c>
      <c r="E5" s="47" t="s">
        <v>2425</v>
      </c>
      <c r="F5" s="47" t="s">
        <v>2426</v>
      </c>
      <c r="G5" s="47" t="s">
        <v>2427</v>
      </c>
      <c r="H5" s="297">
        <v>43922</v>
      </c>
      <c r="I5" s="47">
        <v>18</v>
      </c>
      <c r="J5" s="35"/>
    </row>
    <row r="6" spans="1:10" x14ac:dyDescent="0.2">
      <c r="A6" s="47">
        <v>3</v>
      </c>
      <c r="B6" s="47" t="s">
        <v>2428</v>
      </c>
      <c r="C6" s="47" t="s">
        <v>2429</v>
      </c>
      <c r="D6" s="47" t="s">
        <v>2430</v>
      </c>
      <c r="E6" s="47" t="s">
        <v>2431</v>
      </c>
      <c r="F6" s="47" t="s">
        <v>2432</v>
      </c>
      <c r="G6" s="47" t="s">
        <v>2433</v>
      </c>
      <c r="H6" s="297">
        <v>45323</v>
      </c>
      <c r="I6" s="47">
        <v>60</v>
      </c>
      <c r="J6" s="35"/>
    </row>
    <row r="7" spans="1:10" x14ac:dyDescent="0.2">
      <c r="A7" s="47">
        <v>4</v>
      </c>
      <c r="B7" s="300" t="s">
        <v>2434</v>
      </c>
      <c r="C7" s="300" t="s">
        <v>2435</v>
      </c>
      <c r="D7" s="300" t="s">
        <v>2436</v>
      </c>
      <c r="E7" s="300" t="s">
        <v>2437</v>
      </c>
      <c r="F7" s="300" t="s">
        <v>2438</v>
      </c>
      <c r="G7" s="300"/>
      <c r="H7" s="301">
        <v>44713</v>
      </c>
      <c r="I7" s="47">
        <v>10</v>
      </c>
      <c r="J7" s="35"/>
    </row>
    <row r="8" spans="1:10" x14ac:dyDescent="0.2">
      <c r="A8" s="47">
        <v>5</v>
      </c>
      <c r="B8" s="47" t="s">
        <v>2439</v>
      </c>
      <c r="C8" s="47" t="s">
        <v>2440</v>
      </c>
      <c r="D8" s="47" t="s">
        <v>2441</v>
      </c>
      <c r="E8" s="47" t="s">
        <v>2442</v>
      </c>
      <c r="F8" s="47" t="s">
        <v>2443</v>
      </c>
      <c r="G8" s="47" t="s">
        <v>2444</v>
      </c>
      <c r="H8" s="297">
        <v>45376</v>
      </c>
      <c r="I8" s="47">
        <v>20</v>
      </c>
      <c r="J8" s="35"/>
    </row>
    <row r="9" spans="1:10" x14ac:dyDescent="0.2">
      <c r="A9" s="47">
        <v>6</v>
      </c>
      <c r="B9" s="47" t="s">
        <v>2445</v>
      </c>
      <c r="C9" s="47" t="s">
        <v>2446</v>
      </c>
      <c r="D9" s="47" t="s">
        <v>2447</v>
      </c>
      <c r="E9" s="47" t="s">
        <v>2448</v>
      </c>
      <c r="F9" s="47" t="s">
        <v>2449</v>
      </c>
      <c r="G9" s="47"/>
      <c r="H9" s="297">
        <v>45536</v>
      </c>
      <c r="I9" s="47">
        <v>60</v>
      </c>
      <c r="J9" s="35"/>
    </row>
    <row r="10" spans="1:10" x14ac:dyDescent="0.2">
      <c r="A10" s="47">
        <v>7</v>
      </c>
      <c r="B10" s="47" t="s">
        <v>2450</v>
      </c>
      <c r="C10" s="47" t="s">
        <v>2451</v>
      </c>
      <c r="D10" s="47" t="s">
        <v>2452</v>
      </c>
      <c r="E10" s="47" t="s">
        <v>2453</v>
      </c>
      <c r="F10" s="47" t="s">
        <v>2454</v>
      </c>
      <c r="G10" s="47" t="s">
        <v>2455</v>
      </c>
      <c r="H10" s="297">
        <v>45380</v>
      </c>
      <c r="I10" s="47">
        <v>19</v>
      </c>
      <c r="J10" s="35"/>
    </row>
    <row r="11" spans="1:10" x14ac:dyDescent="0.2">
      <c r="A11" s="47">
        <v>8</v>
      </c>
      <c r="B11" s="47" t="s">
        <v>2456</v>
      </c>
      <c r="C11" s="47" t="s">
        <v>2457</v>
      </c>
      <c r="D11" s="47" t="s">
        <v>1378</v>
      </c>
      <c r="E11" s="47" t="s">
        <v>2458</v>
      </c>
      <c r="F11" s="47" t="s">
        <v>2459</v>
      </c>
      <c r="G11" s="47" t="s">
        <v>2460</v>
      </c>
      <c r="H11" s="297">
        <v>45352</v>
      </c>
      <c r="I11" s="47">
        <v>48</v>
      </c>
      <c r="J11" s="35"/>
    </row>
    <row r="12" spans="1:10" x14ac:dyDescent="0.2">
      <c r="A12" s="35"/>
      <c r="B12" s="35"/>
      <c r="C12" s="35"/>
      <c r="D12" s="35"/>
      <c r="E12" s="35"/>
      <c r="F12" s="35"/>
      <c r="G12" s="35"/>
      <c r="I12" s="35"/>
      <c r="J12" s="35"/>
    </row>
    <row r="13" spans="1:10" x14ac:dyDescent="0.2">
      <c r="A13" s="35"/>
      <c r="B13" s="43"/>
      <c r="C13" s="35"/>
      <c r="D13" s="35"/>
      <c r="E13" s="35"/>
      <c r="F13" s="35"/>
      <c r="G13" s="35"/>
      <c r="I13" s="35"/>
      <c r="J13" s="35"/>
    </row>
    <row r="14" spans="1:10" x14ac:dyDescent="0.2">
      <c r="A14" s="35"/>
      <c r="B14" s="43"/>
      <c r="C14" s="35"/>
      <c r="D14" s="35"/>
      <c r="E14" s="35"/>
      <c r="F14" s="35"/>
      <c r="G14" s="35"/>
      <c r="I14" s="35"/>
      <c r="J14" s="35"/>
    </row>
    <row r="15" spans="1:10" x14ac:dyDescent="0.2">
      <c r="A15" s="35"/>
      <c r="B15" s="43"/>
      <c r="C15" s="35"/>
      <c r="D15" s="35"/>
      <c r="E15" s="35"/>
      <c r="F15" s="35"/>
      <c r="G15" s="35"/>
      <c r="I15" s="35"/>
      <c r="J15" s="35"/>
    </row>
    <row r="16" spans="1:10" x14ac:dyDescent="0.2">
      <c r="A16" s="35"/>
      <c r="B16" s="43"/>
      <c r="C16" s="35"/>
      <c r="D16" s="35"/>
      <c r="E16" s="35"/>
      <c r="F16" s="35"/>
      <c r="G16" s="35"/>
      <c r="I16" s="35"/>
      <c r="J16" s="35"/>
    </row>
    <row r="17" spans="1:10" x14ac:dyDescent="0.2">
      <c r="A17" s="35"/>
      <c r="B17" s="43"/>
      <c r="C17" s="35"/>
      <c r="D17" s="35"/>
      <c r="E17" s="35"/>
      <c r="F17" s="35"/>
      <c r="G17" s="35"/>
      <c r="I17" s="35"/>
      <c r="J17" s="35"/>
    </row>
    <row r="18" spans="1:10" x14ac:dyDescent="0.2">
      <c r="A18" s="35"/>
      <c r="B18" s="43"/>
      <c r="C18" s="35"/>
      <c r="D18" s="35"/>
      <c r="E18" s="35"/>
      <c r="F18" s="35"/>
      <c r="G18" s="35"/>
      <c r="I18" s="35"/>
      <c r="J18" s="35"/>
    </row>
    <row r="19" spans="1:10" x14ac:dyDescent="0.2">
      <c r="A19" s="35"/>
      <c r="B19" s="43"/>
      <c r="C19" s="35"/>
      <c r="D19" s="35"/>
      <c r="E19" s="35"/>
      <c r="F19" s="35"/>
      <c r="G19" s="35"/>
      <c r="I19" s="35"/>
      <c r="J19" s="35"/>
    </row>
    <row r="20" spans="1:10" x14ac:dyDescent="0.2">
      <c r="A20" s="35"/>
      <c r="B20" s="43"/>
      <c r="C20" s="35"/>
      <c r="D20" s="35"/>
      <c r="E20" s="35"/>
      <c r="F20" s="35"/>
      <c r="G20" s="35"/>
      <c r="I20" s="35"/>
      <c r="J20" s="35"/>
    </row>
    <row r="21" spans="1:10" x14ac:dyDescent="0.2">
      <c r="A21" s="35"/>
      <c r="B21" s="43"/>
      <c r="C21" s="35"/>
      <c r="D21" s="35"/>
      <c r="E21" s="35"/>
      <c r="F21" s="35"/>
      <c r="G21" s="35"/>
      <c r="I21" s="35"/>
      <c r="J21" s="35"/>
    </row>
    <row r="22" spans="1:10" x14ac:dyDescent="0.2">
      <c r="A22" s="35"/>
      <c r="B22" s="43"/>
      <c r="C22" s="35"/>
      <c r="D22" s="35"/>
      <c r="E22" s="35"/>
      <c r="F22" s="35"/>
      <c r="G22" s="35"/>
      <c r="I22" s="35"/>
      <c r="J22" s="35"/>
    </row>
    <row r="23" spans="1:10" x14ac:dyDescent="0.2">
      <c r="A23" s="35"/>
      <c r="B23" s="43"/>
      <c r="C23" s="35"/>
      <c r="D23" s="35"/>
      <c r="E23" s="35"/>
      <c r="F23" s="35"/>
      <c r="G23" s="35"/>
      <c r="I23" s="35"/>
      <c r="J23" s="35"/>
    </row>
    <row r="24" spans="1:10" x14ac:dyDescent="0.2">
      <c r="A24" s="35"/>
      <c r="B24" s="43"/>
      <c r="C24" s="35"/>
      <c r="D24" s="35"/>
      <c r="E24" s="35"/>
      <c r="F24" s="35"/>
      <c r="G24" s="35"/>
      <c r="I24" s="35"/>
      <c r="J24" s="35"/>
    </row>
    <row r="25" spans="1:10" x14ac:dyDescent="0.2">
      <c r="A25" s="35"/>
      <c r="B25" s="43"/>
      <c r="C25" s="35"/>
      <c r="D25" s="35"/>
      <c r="E25" s="35"/>
      <c r="F25" s="35"/>
      <c r="G25" s="35"/>
      <c r="I25" s="35"/>
      <c r="J25" s="35"/>
    </row>
    <row r="26" spans="1:10" x14ac:dyDescent="0.2">
      <c r="A26" s="35"/>
      <c r="B26" s="43"/>
      <c r="C26" s="35"/>
      <c r="D26" s="35"/>
      <c r="E26" s="35"/>
      <c r="F26" s="35"/>
      <c r="G26" s="35"/>
      <c r="I26" s="35"/>
      <c r="J26" s="35"/>
    </row>
    <row r="27" spans="1:10" x14ac:dyDescent="0.2">
      <c r="A27" s="35"/>
      <c r="B27" s="43"/>
      <c r="C27" s="35"/>
      <c r="D27" s="35"/>
      <c r="E27" s="35"/>
      <c r="F27" s="35"/>
      <c r="G27" s="35"/>
      <c r="I27" s="35"/>
      <c r="J27" s="35"/>
    </row>
    <row r="28" spans="1:10" x14ac:dyDescent="0.2">
      <c r="A28" s="35"/>
      <c r="B28" s="43"/>
      <c r="C28" s="35"/>
      <c r="D28" s="35"/>
      <c r="E28" s="35"/>
      <c r="F28" s="35"/>
      <c r="G28" s="35"/>
      <c r="I28" s="35"/>
      <c r="J28" s="35"/>
    </row>
    <row r="29" spans="1:10" x14ac:dyDescent="0.2">
      <c r="A29" s="35"/>
      <c r="B29" s="43"/>
      <c r="C29" s="35"/>
      <c r="D29" s="35"/>
      <c r="E29" s="35"/>
      <c r="F29" s="35"/>
      <c r="G29" s="35"/>
      <c r="I29" s="35"/>
      <c r="J29" s="35"/>
    </row>
    <row r="30" spans="1:10" x14ac:dyDescent="0.2">
      <c r="A30" s="35"/>
      <c r="B30" s="43"/>
      <c r="C30" s="35"/>
      <c r="D30" s="35"/>
      <c r="E30" s="35"/>
      <c r="F30" s="35"/>
      <c r="G30" s="35"/>
      <c r="I30" s="35"/>
      <c r="J30" s="35"/>
    </row>
    <row r="31" spans="1:10" x14ac:dyDescent="0.2">
      <c r="A31" s="35"/>
      <c r="B31" s="43"/>
      <c r="C31" s="35"/>
      <c r="D31" s="35"/>
      <c r="E31" s="35"/>
      <c r="F31" s="35"/>
      <c r="G31" s="35"/>
      <c r="I31" s="35"/>
      <c r="J31" s="35"/>
    </row>
    <row r="32" spans="1:10" x14ac:dyDescent="0.2">
      <c r="A32" s="35"/>
      <c r="B32" s="43"/>
      <c r="C32" s="35"/>
      <c r="D32" s="35"/>
      <c r="E32" s="35"/>
      <c r="F32" s="35"/>
      <c r="G32" s="35"/>
      <c r="I32" s="35"/>
      <c r="J32" s="35"/>
    </row>
    <row r="33" spans="1:10" x14ac:dyDescent="0.2">
      <c r="A33" s="35"/>
      <c r="B33" s="43"/>
      <c r="C33" s="35"/>
      <c r="D33" s="35"/>
      <c r="E33" s="35"/>
      <c r="F33" s="35"/>
      <c r="G33" s="35"/>
      <c r="I33" s="35"/>
      <c r="J33" s="35"/>
    </row>
    <row r="34" spans="1:10" x14ac:dyDescent="0.2">
      <c r="A34" s="35"/>
      <c r="B34" s="43"/>
      <c r="C34" s="35"/>
      <c r="D34" s="35"/>
      <c r="E34" s="35"/>
      <c r="F34" s="35"/>
      <c r="G34" s="35"/>
      <c r="I34" s="35"/>
      <c r="J34" s="35"/>
    </row>
    <row r="35" spans="1:10" x14ac:dyDescent="0.2">
      <c r="A35" s="35"/>
      <c r="B35" s="43"/>
      <c r="C35" s="35"/>
      <c r="D35" s="35"/>
      <c r="E35" s="35"/>
      <c r="F35" s="35"/>
      <c r="G35" s="35"/>
      <c r="I35" s="35"/>
      <c r="J35" s="35"/>
    </row>
    <row r="36" spans="1:10" x14ac:dyDescent="0.2">
      <c r="A36" s="35"/>
      <c r="B36" s="43"/>
      <c r="C36" s="35"/>
      <c r="D36" s="35"/>
      <c r="E36" s="35"/>
      <c r="F36" s="35"/>
      <c r="G36" s="35"/>
      <c r="I36" s="35"/>
      <c r="J36" s="35"/>
    </row>
    <row r="37" spans="1:10" x14ac:dyDescent="0.2">
      <c r="A37" s="35"/>
      <c r="B37" s="43"/>
      <c r="C37" s="35"/>
      <c r="D37" s="35"/>
      <c r="E37" s="35"/>
      <c r="F37" s="35"/>
      <c r="G37" s="35"/>
      <c r="I37" s="35"/>
      <c r="J37" s="35"/>
    </row>
    <row r="38" spans="1:10" x14ac:dyDescent="0.2">
      <c r="A38" s="35"/>
      <c r="B38" s="43"/>
      <c r="C38" s="35"/>
      <c r="D38" s="35"/>
      <c r="E38" s="35"/>
      <c r="F38" s="35"/>
      <c r="G38" s="35"/>
      <c r="I38" s="35"/>
      <c r="J38" s="35"/>
    </row>
    <row r="39" spans="1:10" x14ac:dyDescent="0.2">
      <c r="A39" s="35"/>
      <c r="B39" s="43"/>
      <c r="C39" s="35"/>
      <c r="D39" s="35"/>
      <c r="E39" s="35"/>
      <c r="F39" s="35"/>
      <c r="G39" s="35"/>
      <c r="I39" s="35"/>
      <c r="J39" s="35"/>
    </row>
    <row r="40" spans="1:10" x14ac:dyDescent="0.2">
      <c r="A40" s="35"/>
      <c r="B40" s="43"/>
      <c r="C40" s="35"/>
      <c r="D40" s="35"/>
      <c r="E40" s="35"/>
      <c r="F40" s="35"/>
      <c r="G40" s="35"/>
      <c r="I40" s="35"/>
      <c r="J40" s="35"/>
    </row>
    <row r="41" spans="1:10" x14ac:dyDescent="0.2">
      <c r="A41" s="35"/>
      <c r="B41" s="43"/>
      <c r="C41" s="35"/>
      <c r="D41" s="35"/>
      <c r="E41" s="35"/>
      <c r="F41" s="35"/>
      <c r="G41" s="35"/>
      <c r="I41" s="35"/>
      <c r="J41" s="35"/>
    </row>
    <row r="42" spans="1:10" x14ac:dyDescent="0.2">
      <c r="A42" s="35"/>
      <c r="B42" s="43"/>
      <c r="C42" s="35"/>
      <c r="D42" s="35"/>
      <c r="E42" s="35"/>
      <c r="F42" s="35"/>
      <c r="G42" s="35"/>
      <c r="I42" s="35"/>
      <c r="J42" s="35"/>
    </row>
    <row r="43" spans="1:10" x14ac:dyDescent="0.2">
      <c r="A43" s="35"/>
      <c r="B43" s="43"/>
      <c r="C43" s="35"/>
      <c r="D43" s="35"/>
      <c r="E43" s="35"/>
      <c r="F43" s="35"/>
      <c r="G43" s="35"/>
      <c r="I43" s="35"/>
      <c r="J43" s="35"/>
    </row>
    <row r="44" spans="1:10" x14ac:dyDescent="0.2">
      <c r="A44" s="35"/>
      <c r="B44" s="43"/>
      <c r="C44" s="35"/>
      <c r="D44" s="35"/>
      <c r="E44" s="35"/>
      <c r="F44" s="35"/>
      <c r="G44" s="35"/>
      <c r="I44" s="35"/>
      <c r="J44" s="35"/>
    </row>
    <row r="45" spans="1:10" x14ac:dyDescent="0.2">
      <c r="A45" s="35"/>
      <c r="B45" s="43"/>
      <c r="C45" s="35"/>
      <c r="D45" s="35"/>
      <c r="E45" s="35"/>
      <c r="F45" s="35"/>
      <c r="G45" s="35"/>
      <c r="I45" s="35"/>
      <c r="J45" s="35"/>
    </row>
    <row r="46" spans="1:10" x14ac:dyDescent="0.2">
      <c r="A46" s="35"/>
      <c r="B46" s="43"/>
      <c r="C46" s="35"/>
      <c r="D46" s="35"/>
      <c r="E46" s="35"/>
      <c r="F46" s="35"/>
      <c r="G46" s="35"/>
      <c r="I46" s="35"/>
      <c r="J46" s="35"/>
    </row>
    <row r="47" spans="1:10" x14ac:dyDescent="0.2">
      <c r="A47" s="35"/>
      <c r="B47" s="43"/>
      <c r="C47" s="35"/>
      <c r="D47" s="35"/>
      <c r="E47" s="35"/>
      <c r="F47" s="35"/>
      <c r="G47" s="35"/>
      <c r="I47" s="35"/>
      <c r="J47" s="35"/>
    </row>
    <row r="48" spans="1:10" x14ac:dyDescent="0.2">
      <c r="A48" s="35"/>
      <c r="B48" s="43"/>
      <c r="C48" s="35"/>
      <c r="D48" s="35"/>
      <c r="E48" s="35"/>
      <c r="F48" s="35"/>
      <c r="G48" s="35"/>
      <c r="I48" s="35"/>
      <c r="J48" s="35"/>
    </row>
    <row r="49" spans="1:10" x14ac:dyDescent="0.2">
      <c r="A49" s="35"/>
      <c r="B49" s="43"/>
      <c r="C49" s="35"/>
      <c r="D49" s="35"/>
      <c r="E49" s="35"/>
      <c r="F49" s="35"/>
      <c r="G49" s="35"/>
      <c r="I49" s="35"/>
      <c r="J49" s="35"/>
    </row>
    <row r="50" spans="1:10" x14ac:dyDescent="0.2">
      <c r="A50" s="35"/>
      <c r="B50" s="43"/>
      <c r="C50" s="35"/>
      <c r="D50" s="35"/>
      <c r="E50" s="35"/>
      <c r="F50" s="35"/>
      <c r="G50" s="35"/>
      <c r="I50" s="35"/>
      <c r="J50" s="35"/>
    </row>
    <row r="51" spans="1:10" x14ac:dyDescent="0.2">
      <c r="A51" s="35"/>
      <c r="B51" s="43"/>
      <c r="C51" s="35"/>
      <c r="D51" s="35"/>
      <c r="E51" s="35"/>
      <c r="F51" s="35"/>
      <c r="G51" s="35"/>
      <c r="I51" s="35"/>
      <c r="J51" s="35"/>
    </row>
    <row r="52" spans="1:10" x14ac:dyDescent="0.2">
      <c r="A52" s="35"/>
      <c r="B52" s="43"/>
      <c r="C52" s="35"/>
      <c r="D52" s="35"/>
      <c r="E52" s="35"/>
      <c r="F52" s="35"/>
      <c r="G52" s="35"/>
      <c r="I52" s="35"/>
      <c r="J52" s="35"/>
    </row>
    <row r="53" spans="1:10" x14ac:dyDescent="0.2">
      <c r="A53" s="35"/>
      <c r="B53" s="43"/>
      <c r="C53" s="35"/>
      <c r="D53" s="35"/>
      <c r="E53" s="35"/>
      <c r="F53" s="35"/>
      <c r="G53" s="35"/>
      <c r="I53" s="35"/>
      <c r="J53" s="35"/>
    </row>
    <row r="54" spans="1:10" x14ac:dyDescent="0.2">
      <c r="A54" s="35"/>
      <c r="B54" s="43"/>
      <c r="C54" s="35"/>
      <c r="D54" s="35"/>
      <c r="E54" s="35"/>
      <c r="F54" s="35"/>
      <c r="G54" s="35"/>
      <c r="I54" s="35"/>
      <c r="J54" s="35"/>
    </row>
    <row r="55" spans="1:10" x14ac:dyDescent="0.2">
      <c r="A55" s="35"/>
      <c r="B55" s="43"/>
      <c r="C55" s="35"/>
      <c r="D55" s="35"/>
      <c r="E55" s="35"/>
      <c r="F55" s="35"/>
      <c r="G55" s="35"/>
      <c r="I55" s="35"/>
      <c r="J55" s="35"/>
    </row>
    <row r="56" spans="1:10" x14ac:dyDescent="0.2">
      <c r="A56" s="35"/>
      <c r="B56" s="43"/>
      <c r="C56" s="35"/>
      <c r="D56" s="35"/>
      <c r="E56" s="35"/>
      <c r="F56" s="35"/>
      <c r="G56" s="35"/>
      <c r="I56" s="35"/>
      <c r="J56" s="35"/>
    </row>
    <row r="57" spans="1:10" x14ac:dyDescent="0.2">
      <c r="A57" s="35"/>
      <c r="B57" s="43"/>
      <c r="C57" s="35"/>
      <c r="D57" s="35"/>
      <c r="E57" s="35"/>
      <c r="F57" s="35"/>
      <c r="G57" s="35"/>
      <c r="I57" s="35"/>
      <c r="J57" s="35"/>
    </row>
    <row r="58" spans="1:10" x14ac:dyDescent="0.2">
      <c r="A58" s="35"/>
      <c r="B58" s="43"/>
      <c r="C58" s="35"/>
      <c r="D58" s="35"/>
      <c r="E58" s="35"/>
      <c r="F58" s="35"/>
      <c r="G58" s="35"/>
      <c r="I58" s="35"/>
      <c r="J58" s="35"/>
    </row>
    <row r="59" spans="1:10" x14ac:dyDescent="0.2">
      <c r="A59" s="35"/>
      <c r="B59" s="43"/>
      <c r="C59" s="35"/>
      <c r="D59" s="35"/>
      <c r="E59" s="35"/>
      <c r="F59" s="35"/>
      <c r="G59" s="35"/>
      <c r="I59" s="35"/>
      <c r="J59" s="35"/>
    </row>
    <row r="60" spans="1:10" x14ac:dyDescent="0.2">
      <c r="A60" s="35"/>
      <c r="B60" s="43"/>
      <c r="C60" s="35"/>
      <c r="D60" s="35"/>
      <c r="E60" s="35"/>
      <c r="F60" s="35"/>
      <c r="G60" s="35"/>
      <c r="I60" s="35"/>
      <c r="J60" s="35"/>
    </row>
    <row r="61" spans="1:10" x14ac:dyDescent="0.2">
      <c r="A61" s="35"/>
      <c r="B61" s="43"/>
      <c r="C61" s="35"/>
      <c r="D61" s="35"/>
      <c r="E61" s="35"/>
      <c r="F61" s="35"/>
      <c r="G61" s="35"/>
      <c r="I61" s="35"/>
      <c r="J61" s="35"/>
    </row>
    <row r="62" spans="1:10" x14ac:dyDescent="0.2">
      <c r="A62" s="35"/>
      <c r="B62" s="43"/>
      <c r="C62" s="35"/>
      <c r="D62" s="35"/>
      <c r="E62" s="35"/>
      <c r="F62" s="35"/>
      <c r="G62" s="35"/>
      <c r="I62" s="35"/>
      <c r="J62" s="35"/>
    </row>
    <row r="63" spans="1:10" x14ac:dyDescent="0.2">
      <c r="A63" s="35"/>
      <c r="B63" s="43"/>
      <c r="C63" s="35"/>
      <c r="D63" s="35"/>
      <c r="E63" s="35"/>
      <c r="F63" s="35"/>
      <c r="G63" s="35"/>
      <c r="I63" s="35"/>
      <c r="J63" s="35"/>
    </row>
    <row r="64" spans="1:10" x14ac:dyDescent="0.2">
      <c r="A64" s="35"/>
      <c r="B64" s="43"/>
      <c r="C64" s="35"/>
      <c r="D64" s="35"/>
      <c r="E64" s="35"/>
      <c r="F64" s="35"/>
      <c r="G64" s="35"/>
      <c r="I64" s="35"/>
      <c r="J64" s="35"/>
    </row>
    <row r="65" spans="1:10" x14ac:dyDescent="0.2">
      <c r="A65" s="35"/>
      <c r="B65" s="43"/>
      <c r="C65" s="35"/>
      <c r="D65" s="35"/>
      <c r="E65" s="35"/>
      <c r="F65" s="35"/>
      <c r="G65" s="35"/>
      <c r="I65" s="35"/>
      <c r="J65" s="35"/>
    </row>
    <row r="66" spans="1:10" x14ac:dyDescent="0.2">
      <c r="A66" s="35"/>
      <c r="B66" s="43"/>
      <c r="C66" s="35"/>
      <c r="D66" s="35"/>
      <c r="E66" s="35"/>
      <c r="F66" s="35"/>
      <c r="G66" s="35"/>
      <c r="I66" s="35"/>
      <c r="J66" s="35"/>
    </row>
    <row r="67" spans="1:10" x14ac:dyDescent="0.2">
      <c r="A67" s="35"/>
      <c r="B67" s="43"/>
      <c r="C67" s="35"/>
      <c r="D67" s="35"/>
      <c r="E67" s="35"/>
      <c r="F67" s="35"/>
      <c r="G67" s="35"/>
      <c r="I67" s="35"/>
      <c r="J67" s="35"/>
    </row>
    <row r="68" spans="1:10" x14ac:dyDescent="0.2">
      <c r="A68" s="35"/>
      <c r="B68" s="43"/>
      <c r="C68" s="35"/>
      <c r="D68" s="35"/>
      <c r="E68" s="35"/>
      <c r="F68" s="35"/>
      <c r="G68" s="35"/>
      <c r="I68" s="35"/>
      <c r="J68" s="35"/>
    </row>
    <row r="69" spans="1:10" x14ac:dyDescent="0.2">
      <c r="A69" s="35"/>
      <c r="B69" s="43"/>
      <c r="C69" s="35"/>
      <c r="D69" s="35"/>
      <c r="E69" s="35"/>
      <c r="F69" s="35"/>
      <c r="G69" s="35"/>
      <c r="I69" s="35"/>
      <c r="J69" s="35"/>
    </row>
    <row r="70" spans="1:10" x14ac:dyDescent="0.2">
      <c r="A70" s="35"/>
      <c r="B70" s="43"/>
      <c r="C70" s="35"/>
      <c r="D70" s="35"/>
      <c r="E70" s="35"/>
      <c r="F70" s="35"/>
      <c r="G70" s="35"/>
      <c r="I70" s="35"/>
      <c r="J70" s="35"/>
    </row>
    <row r="71" spans="1:10" x14ac:dyDescent="0.2">
      <c r="A71" s="35"/>
      <c r="B71" s="43"/>
      <c r="C71" s="35"/>
      <c r="D71" s="35"/>
      <c r="E71" s="35"/>
      <c r="F71" s="35"/>
      <c r="G71" s="35"/>
      <c r="I71" s="35"/>
      <c r="J71" s="35"/>
    </row>
    <row r="72" spans="1:10" x14ac:dyDescent="0.2">
      <c r="A72" s="35"/>
      <c r="B72" s="43"/>
      <c r="C72" s="35"/>
      <c r="D72" s="35"/>
      <c r="E72" s="35"/>
      <c r="F72" s="35"/>
      <c r="G72" s="35"/>
      <c r="I72" s="35"/>
      <c r="J72" s="35"/>
    </row>
    <row r="73" spans="1:10" x14ac:dyDescent="0.2">
      <c r="A73" s="35"/>
      <c r="B73" s="43"/>
      <c r="C73" s="35"/>
      <c r="D73" s="35"/>
      <c r="E73" s="35"/>
      <c r="F73" s="35"/>
      <c r="G73" s="35"/>
      <c r="I73" s="35"/>
      <c r="J73" s="35"/>
    </row>
    <row r="74" spans="1:10" x14ac:dyDescent="0.2">
      <c r="A74" s="35"/>
      <c r="B74" s="43"/>
      <c r="C74" s="35"/>
      <c r="D74" s="35"/>
      <c r="E74" s="35"/>
      <c r="F74" s="35"/>
      <c r="G74" s="35"/>
      <c r="I74" s="35"/>
      <c r="J74" s="35"/>
    </row>
    <row r="75" spans="1:10" x14ac:dyDescent="0.2">
      <c r="A75" s="35"/>
      <c r="B75" s="43"/>
      <c r="C75" s="35"/>
      <c r="D75" s="35"/>
      <c r="E75" s="35"/>
      <c r="F75" s="35"/>
      <c r="G75" s="35"/>
      <c r="I75" s="35"/>
      <c r="J75" s="35"/>
    </row>
    <row r="76" spans="1:10" x14ac:dyDescent="0.2">
      <c r="A76" s="35"/>
      <c r="B76" s="43"/>
      <c r="C76" s="35"/>
      <c r="D76" s="35"/>
      <c r="E76" s="35"/>
      <c r="F76" s="35"/>
      <c r="G76" s="35"/>
      <c r="I76" s="35"/>
      <c r="J76" s="35"/>
    </row>
    <row r="77" spans="1:10" x14ac:dyDescent="0.2">
      <c r="A77" s="35"/>
      <c r="B77" s="43"/>
      <c r="C77" s="35"/>
      <c r="D77" s="35"/>
      <c r="E77" s="35"/>
      <c r="F77" s="35"/>
      <c r="G77" s="35"/>
      <c r="I77" s="35"/>
      <c r="J77" s="35"/>
    </row>
    <row r="78" spans="1:10" x14ac:dyDescent="0.2">
      <c r="A78" s="35"/>
      <c r="B78" s="43"/>
      <c r="C78" s="35"/>
      <c r="D78" s="35"/>
      <c r="E78" s="35"/>
      <c r="F78" s="35"/>
      <c r="G78" s="35"/>
      <c r="I78" s="35"/>
      <c r="J78" s="35"/>
    </row>
    <row r="79" spans="1:10" x14ac:dyDescent="0.2">
      <c r="A79" s="35"/>
      <c r="B79" s="43"/>
      <c r="C79" s="35"/>
      <c r="D79" s="35"/>
      <c r="E79" s="35"/>
      <c r="F79" s="35"/>
      <c r="G79" s="35"/>
      <c r="I79" s="35"/>
      <c r="J79" s="35"/>
    </row>
    <row r="80" spans="1:10" x14ac:dyDescent="0.2">
      <c r="A80" s="35"/>
      <c r="B80" s="43"/>
      <c r="C80" s="35"/>
      <c r="D80" s="35"/>
      <c r="E80" s="35"/>
      <c r="F80" s="35"/>
      <c r="G80" s="35"/>
      <c r="I80" s="35"/>
      <c r="J80" s="35"/>
    </row>
    <row r="81" spans="1:10" x14ac:dyDescent="0.2">
      <c r="A81" s="35"/>
      <c r="B81" s="43"/>
      <c r="C81" s="35"/>
      <c r="D81" s="35"/>
      <c r="E81" s="35"/>
      <c r="F81" s="35"/>
      <c r="G81" s="35"/>
      <c r="I81" s="35"/>
      <c r="J81" s="35"/>
    </row>
    <row r="82" spans="1:10" x14ac:dyDescent="0.2">
      <c r="A82" s="35"/>
      <c r="B82" s="43"/>
      <c r="C82" s="35"/>
      <c r="D82" s="35"/>
      <c r="E82" s="35"/>
      <c r="F82" s="35"/>
      <c r="G82" s="35"/>
      <c r="I82" s="35"/>
      <c r="J82" s="35"/>
    </row>
    <row r="83" spans="1:10" x14ac:dyDescent="0.2">
      <c r="A83" s="35"/>
      <c r="B83" s="43"/>
      <c r="C83" s="35"/>
      <c r="D83" s="35"/>
      <c r="E83" s="35"/>
      <c r="F83" s="35"/>
      <c r="G83" s="35"/>
      <c r="I83" s="35"/>
      <c r="J83" s="35"/>
    </row>
    <row r="84" spans="1:10" x14ac:dyDescent="0.2">
      <c r="A84" s="35"/>
      <c r="B84" s="43"/>
      <c r="C84" s="35"/>
      <c r="D84" s="35"/>
      <c r="E84" s="35"/>
      <c r="F84" s="35"/>
      <c r="G84" s="35"/>
      <c r="I84" s="35"/>
      <c r="J84" s="35"/>
    </row>
    <row r="85" spans="1:10" x14ac:dyDescent="0.2">
      <c r="A85" s="35"/>
      <c r="B85" s="43"/>
      <c r="C85" s="35"/>
      <c r="D85" s="35"/>
      <c r="E85" s="35"/>
      <c r="F85" s="35"/>
      <c r="G85" s="35"/>
      <c r="I85" s="35"/>
      <c r="J85" s="35"/>
    </row>
    <row r="86" spans="1:10" x14ac:dyDescent="0.2">
      <c r="A86" s="35"/>
      <c r="B86" s="43"/>
      <c r="C86" s="35"/>
      <c r="D86" s="35"/>
      <c r="E86" s="35"/>
      <c r="F86" s="35"/>
      <c r="G86" s="35"/>
      <c r="I86" s="35"/>
      <c r="J86" s="35"/>
    </row>
    <row r="87" spans="1:10" x14ac:dyDescent="0.2">
      <c r="A87" s="35"/>
      <c r="B87" s="43"/>
      <c r="C87" s="35"/>
      <c r="D87" s="35"/>
      <c r="E87" s="35"/>
      <c r="F87" s="35"/>
      <c r="G87" s="35"/>
      <c r="I87" s="35"/>
      <c r="J87" s="35"/>
    </row>
    <row r="88" spans="1:10" x14ac:dyDescent="0.2">
      <c r="A88" s="35"/>
      <c r="B88" s="43"/>
      <c r="C88" s="35"/>
      <c r="D88" s="35"/>
      <c r="E88" s="35"/>
      <c r="F88" s="35"/>
      <c r="G88" s="35"/>
      <c r="I88" s="35"/>
      <c r="J88" s="35"/>
    </row>
    <row r="89" spans="1:10" x14ac:dyDescent="0.2">
      <c r="A89" s="35"/>
      <c r="B89" s="43"/>
      <c r="C89" s="35"/>
      <c r="D89" s="35"/>
      <c r="E89" s="35"/>
      <c r="F89" s="35"/>
      <c r="G89" s="35"/>
      <c r="I89" s="35"/>
      <c r="J89" s="35"/>
    </row>
    <row r="90" spans="1:10" x14ac:dyDescent="0.2">
      <c r="A90" s="35"/>
      <c r="B90" s="43"/>
      <c r="C90" s="35"/>
      <c r="D90" s="35"/>
      <c r="E90" s="35"/>
      <c r="F90" s="35"/>
      <c r="G90" s="35"/>
      <c r="I90" s="35"/>
      <c r="J90" s="35"/>
    </row>
    <row r="91" spans="1:10" x14ac:dyDescent="0.2">
      <c r="A91" s="35"/>
      <c r="B91" s="43"/>
      <c r="C91" s="35"/>
      <c r="D91" s="35"/>
      <c r="E91" s="35"/>
      <c r="F91" s="35"/>
      <c r="G91" s="35"/>
      <c r="I91" s="35"/>
      <c r="J91" s="35"/>
    </row>
    <row r="92" spans="1:10" x14ac:dyDescent="0.2">
      <c r="A92" s="35"/>
      <c r="B92" s="43"/>
      <c r="C92" s="35"/>
      <c r="D92" s="35"/>
      <c r="E92" s="35"/>
      <c r="F92" s="35"/>
      <c r="G92" s="35"/>
      <c r="I92" s="35"/>
      <c r="J92" s="35"/>
    </row>
    <row r="93" spans="1:10" x14ac:dyDescent="0.2">
      <c r="A93" s="35"/>
      <c r="B93" s="43"/>
      <c r="C93" s="35"/>
      <c r="D93" s="35"/>
      <c r="E93" s="35"/>
      <c r="F93" s="35"/>
      <c r="G93" s="35"/>
      <c r="I93" s="35"/>
      <c r="J93" s="35"/>
    </row>
    <row r="94" spans="1:10" x14ac:dyDescent="0.2">
      <c r="A94" s="35"/>
      <c r="B94" s="43"/>
      <c r="C94" s="35"/>
      <c r="D94" s="35"/>
      <c r="E94" s="35"/>
      <c r="F94" s="35"/>
      <c r="G94" s="35"/>
      <c r="I94" s="35"/>
      <c r="J94" s="35"/>
    </row>
    <row r="95" spans="1:10" x14ac:dyDescent="0.2">
      <c r="A95" s="35"/>
      <c r="B95" s="43"/>
      <c r="C95" s="35"/>
      <c r="D95" s="35"/>
      <c r="E95" s="35"/>
      <c r="F95" s="35"/>
      <c r="G95" s="35"/>
      <c r="I95" s="35"/>
      <c r="J95" s="35"/>
    </row>
    <row r="96" spans="1:10" x14ac:dyDescent="0.2">
      <c r="J96" s="35"/>
    </row>
    <row r="97" spans="10:10" x14ac:dyDescent="0.2">
      <c r="J97" s="35"/>
    </row>
    <row r="98" spans="10:10" x14ac:dyDescent="0.2">
      <c r="J98" s="35"/>
    </row>
    <row r="99" spans="10:10" x14ac:dyDescent="0.2">
      <c r="J99" s="35"/>
    </row>
    <row r="100" spans="10:10" x14ac:dyDescent="0.2">
      <c r="J100" s="35"/>
    </row>
    <row r="101" spans="10:10" x14ac:dyDescent="0.2">
      <c r="J101" s="35"/>
    </row>
    <row r="102" spans="10:10" x14ac:dyDescent="0.2">
      <c r="J102" s="35"/>
    </row>
    <row r="103" spans="10:10" x14ac:dyDescent="0.2">
      <c r="J103" s="35"/>
    </row>
    <row r="104" spans="10:10" x14ac:dyDescent="0.2">
      <c r="J104" s="35"/>
    </row>
    <row r="105" spans="10:10" x14ac:dyDescent="0.2">
      <c r="J105" s="35"/>
    </row>
    <row r="106" spans="10:10" x14ac:dyDescent="0.2">
      <c r="J106" s="35"/>
    </row>
    <row r="107" spans="10:10" x14ac:dyDescent="0.2">
      <c r="J107" s="35"/>
    </row>
    <row r="108" spans="10:10" x14ac:dyDescent="0.2">
      <c r="J108" s="35"/>
    </row>
    <row r="109" spans="10:10" x14ac:dyDescent="0.2">
      <c r="J109" s="35"/>
    </row>
    <row r="110" spans="10:10" x14ac:dyDescent="0.2">
      <c r="J110" s="35"/>
    </row>
    <row r="111" spans="10:10" x14ac:dyDescent="0.2">
      <c r="J111" s="35"/>
    </row>
    <row r="112" spans="10:10" x14ac:dyDescent="0.2">
      <c r="J112" s="35"/>
    </row>
    <row r="113" spans="10:10" x14ac:dyDescent="0.2">
      <c r="J113" s="35"/>
    </row>
    <row r="114" spans="10:10" x14ac:dyDescent="0.2">
      <c r="J114" s="35"/>
    </row>
    <row r="115" spans="10:10" x14ac:dyDescent="0.2">
      <c r="J115" s="35"/>
    </row>
    <row r="116" spans="10:10" x14ac:dyDescent="0.2">
      <c r="J116" s="35"/>
    </row>
    <row r="117" spans="10:10" x14ac:dyDescent="0.2">
      <c r="J117" s="35"/>
    </row>
    <row r="118" spans="10:10" x14ac:dyDescent="0.2">
      <c r="J118" s="35"/>
    </row>
    <row r="119" spans="10:10" x14ac:dyDescent="0.2">
      <c r="J119" s="35"/>
    </row>
    <row r="120" spans="10:10" x14ac:dyDescent="0.2">
      <c r="J120" s="35"/>
    </row>
    <row r="121" spans="10:10" x14ac:dyDescent="0.2">
      <c r="J121" s="35"/>
    </row>
    <row r="122" spans="10:10" x14ac:dyDescent="0.2">
      <c r="J122" s="35"/>
    </row>
  </sheetData>
  <phoneticPr fontId="8"/>
  <printOptions horizontalCentered="1"/>
  <pageMargins left="0.39370078740157483" right="0.39370078740157483" top="0.70866141732283472" bottom="0.9055118110236221" header="0.51181102362204722" footer="0.51181102362204722"/>
  <pageSetup paperSize="9" scale="83" orientation="landscape" r:id="rId1"/>
  <headerFooter alignWithMargins="0">
    <oddHeader xml:space="preserve">&amp;C介護医療院
</oddHeader>
    <oddFooter>&amp;C介護医療院</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00FF00"/>
    <pageSetUpPr fitToPage="1"/>
  </sheetPr>
  <dimension ref="A1:P148"/>
  <sheetViews>
    <sheetView view="pageBreakPreview" zoomScale="90" zoomScaleNormal="100" zoomScaleSheetLayoutView="90" workbookViewId="0">
      <pane xSplit="3" ySplit="3" topLeftCell="D4" activePane="bottomRight" state="frozen"/>
      <selection activeCell="D4" sqref="D4"/>
      <selection pane="topRight" activeCell="D4" sqref="D4"/>
      <selection pane="bottomLeft" activeCell="D4" sqref="D4"/>
      <selection pane="bottomRight" activeCell="K4" sqref="K4:K146"/>
    </sheetView>
  </sheetViews>
  <sheetFormatPr defaultRowHeight="13.2" x14ac:dyDescent="0.2"/>
  <cols>
    <col min="1" max="1" width="4.6640625" customWidth="1"/>
    <col min="2" max="2" width="11.88671875" customWidth="1"/>
    <col min="3" max="3" width="37.44140625" customWidth="1"/>
    <col min="4" max="4" width="35.6640625" customWidth="1"/>
    <col min="5" max="5" width="37.44140625" customWidth="1"/>
    <col min="6" max="7" width="13.109375" customWidth="1"/>
    <col min="8" max="8" width="12" customWidth="1"/>
    <col min="9" max="9" width="4" customWidth="1"/>
    <col min="10" max="10" width="3.33203125" customWidth="1"/>
    <col min="11" max="11" width="12.77734375" customWidth="1"/>
    <col min="12" max="13" width="9" customWidth="1"/>
  </cols>
  <sheetData>
    <row r="1" spans="1:12" ht="24.75" customHeight="1" x14ac:dyDescent="0.2">
      <c r="A1" s="302" t="s">
        <v>89</v>
      </c>
      <c r="B1" s="302"/>
      <c r="C1" s="302"/>
      <c r="D1" s="302"/>
      <c r="E1" s="302"/>
      <c r="F1" s="302"/>
      <c r="G1" s="302"/>
      <c r="H1" s="302"/>
      <c r="I1" s="302"/>
      <c r="J1" s="302"/>
      <c r="K1" s="40"/>
    </row>
    <row r="2" spans="1:12" ht="24.75" customHeight="1" x14ac:dyDescent="0.2">
      <c r="A2" s="302"/>
      <c r="B2" s="302"/>
      <c r="C2" s="302"/>
      <c r="D2" s="302"/>
      <c r="E2" s="302"/>
      <c r="F2" s="302"/>
      <c r="G2" s="302"/>
      <c r="H2" s="302"/>
      <c r="I2" s="302"/>
      <c r="J2" s="302"/>
      <c r="K2" s="36"/>
    </row>
    <row r="3" spans="1:12" x14ac:dyDescent="0.15">
      <c r="A3" s="45" t="s">
        <v>51</v>
      </c>
      <c r="B3" s="45" t="s">
        <v>54</v>
      </c>
      <c r="C3" s="45" t="s">
        <v>52</v>
      </c>
      <c r="D3" s="45" t="s">
        <v>55</v>
      </c>
      <c r="E3" s="45" t="s">
        <v>59</v>
      </c>
      <c r="F3" s="45" t="s">
        <v>56</v>
      </c>
      <c r="G3" s="45" t="s">
        <v>50</v>
      </c>
      <c r="H3" s="45" t="s">
        <v>57</v>
      </c>
      <c r="I3" s="45" t="s">
        <v>49</v>
      </c>
      <c r="J3" s="158" t="s">
        <v>67</v>
      </c>
      <c r="K3" s="41" t="s">
        <v>126</v>
      </c>
    </row>
    <row r="4" spans="1:12" x14ac:dyDescent="0.2">
      <c r="A4" s="47">
        <v>1</v>
      </c>
      <c r="B4" s="47">
        <v>670100627</v>
      </c>
      <c r="C4" s="47" t="s">
        <v>2461</v>
      </c>
      <c r="D4" s="47" t="s">
        <v>1368</v>
      </c>
      <c r="E4" s="47" t="s">
        <v>1379</v>
      </c>
      <c r="F4" s="47" t="s">
        <v>1380</v>
      </c>
      <c r="G4" s="47" t="s">
        <v>1381</v>
      </c>
      <c r="H4" s="297">
        <v>38808</v>
      </c>
      <c r="I4" s="298">
        <v>36</v>
      </c>
      <c r="J4" s="292" t="str">
        <f>IF(ISERROR(VLOOKUP(B4,$K:$L,2,FALSE)),"×",VLOOKUP(B4,$K:$L,2,FALSE))</f>
        <v>○</v>
      </c>
      <c r="K4" s="35">
        <v>670100627</v>
      </c>
      <c r="L4" t="str">
        <f>IF(K4="","","○")</f>
        <v>○</v>
      </c>
    </row>
    <row r="5" spans="1:12" x14ac:dyDescent="0.2">
      <c r="A5" s="47">
        <v>2</v>
      </c>
      <c r="B5" s="47">
        <v>670100940</v>
      </c>
      <c r="C5" s="47" t="s">
        <v>2462</v>
      </c>
      <c r="D5" s="47" t="s">
        <v>2463</v>
      </c>
      <c r="E5" s="47" t="s">
        <v>2464</v>
      </c>
      <c r="F5" s="47" t="s">
        <v>2465</v>
      </c>
      <c r="G5" s="47" t="s">
        <v>2465</v>
      </c>
      <c r="H5" s="297">
        <v>38808</v>
      </c>
      <c r="I5" s="298">
        <v>18</v>
      </c>
      <c r="J5" s="292" t="str">
        <f t="shared" ref="J5:J68" si="0">IF(ISERROR(VLOOKUP(B5,$K:$L,2,FALSE)),"×",VLOOKUP(B5,$K:$L,2,FALSE))</f>
        <v>○</v>
      </c>
      <c r="K5" s="35">
        <v>670100940</v>
      </c>
      <c r="L5" t="str">
        <f t="shared" ref="L5:L68" si="1">IF(K5="","","○")</f>
        <v>○</v>
      </c>
    </row>
    <row r="6" spans="1:12" x14ac:dyDescent="0.2">
      <c r="A6" s="47">
        <v>3</v>
      </c>
      <c r="B6" s="47">
        <v>670101112</v>
      </c>
      <c r="C6" s="47" t="s">
        <v>2466</v>
      </c>
      <c r="D6" s="47" t="s">
        <v>1581</v>
      </c>
      <c r="E6" s="47" t="s">
        <v>2467</v>
      </c>
      <c r="F6" s="47" t="s">
        <v>2468</v>
      </c>
      <c r="G6" s="47" t="s">
        <v>2469</v>
      </c>
      <c r="H6" s="297">
        <v>38808</v>
      </c>
      <c r="I6" s="298">
        <v>18</v>
      </c>
      <c r="J6" s="292" t="str">
        <f t="shared" si="0"/>
        <v>○</v>
      </c>
      <c r="K6" s="35">
        <v>670101112</v>
      </c>
      <c r="L6" t="str">
        <f t="shared" si="1"/>
        <v>○</v>
      </c>
    </row>
    <row r="7" spans="1:12" x14ac:dyDescent="0.2">
      <c r="A7" s="47">
        <v>4</v>
      </c>
      <c r="B7" s="47">
        <v>670101161</v>
      </c>
      <c r="C7" s="47" t="s">
        <v>2470</v>
      </c>
      <c r="D7" s="47" t="s">
        <v>2471</v>
      </c>
      <c r="E7" s="47" t="s">
        <v>2472</v>
      </c>
      <c r="F7" s="47" t="s">
        <v>2473</v>
      </c>
      <c r="G7" s="47" t="s">
        <v>2474</v>
      </c>
      <c r="H7" s="297">
        <v>38808</v>
      </c>
      <c r="I7" s="298">
        <v>27</v>
      </c>
      <c r="J7" s="292" t="str">
        <f t="shared" si="0"/>
        <v>○</v>
      </c>
      <c r="K7" s="35">
        <v>670101161</v>
      </c>
      <c r="L7" t="str">
        <f t="shared" si="1"/>
        <v>○</v>
      </c>
    </row>
    <row r="8" spans="1:12" x14ac:dyDescent="0.2">
      <c r="A8" s="47">
        <v>5</v>
      </c>
      <c r="B8" s="47">
        <v>670101179</v>
      </c>
      <c r="C8" s="47" t="s">
        <v>2475</v>
      </c>
      <c r="D8" s="47" t="s">
        <v>2476</v>
      </c>
      <c r="E8" s="47" t="s">
        <v>2477</v>
      </c>
      <c r="F8" s="47" t="s">
        <v>2478</v>
      </c>
      <c r="G8" s="47" t="s">
        <v>2479</v>
      </c>
      <c r="H8" s="297">
        <v>38808</v>
      </c>
      <c r="I8" s="298">
        <v>18</v>
      </c>
      <c r="J8" s="292" t="str">
        <f t="shared" si="0"/>
        <v>○</v>
      </c>
      <c r="K8" s="35">
        <v>670101179</v>
      </c>
      <c r="L8" t="str">
        <f t="shared" si="1"/>
        <v>○</v>
      </c>
    </row>
    <row r="9" spans="1:12" x14ac:dyDescent="0.2">
      <c r="A9" s="47">
        <v>6</v>
      </c>
      <c r="B9" s="47">
        <v>670101310</v>
      </c>
      <c r="C9" s="47" t="s">
        <v>2480</v>
      </c>
      <c r="D9" s="47" t="s">
        <v>2471</v>
      </c>
      <c r="E9" s="47" t="s">
        <v>2481</v>
      </c>
      <c r="F9" s="47" t="s">
        <v>2482</v>
      </c>
      <c r="G9" s="47" t="s">
        <v>2483</v>
      </c>
      <c r="H9" s="297">
        <v>38808</v>
      </c>
      <c r="I9" s="298">
        <v>27</v>
      </c>
      <c r="J9" s="292" t="str">
        <f t="shared" si="0"/>
        <v>○</v>
      </c>
      <c r="K9" s="35">
        <v>670101310</v>
      </c>
      <c r="L9" t="str">
        <f t="shared" si="1"/>
        <v>○</v>
      </c>
    </row>
    <row r="10" spans="1:12" x14ac:dyDescent="0.2">
      <c r="A10" s="47">
        <v>7</v>
      </c>
      <c r="B10" s="47">
        <v>670101476</v>
      </c>
      <c r="C10" s="47" t="s">
        <v>2484</v>
      </c>
      <c r="D10" s="47" t="s">
        <v>2485</v>
      </c>
      <c r="E10" s="47" t="s">
        <v>2486</v>
      </c>
      <c r="F10" s="47" t="s">
        <v>2487</v>
      </c>
      <c r="G10" s="47" t="s">
        <v>2488</v>
      </c>
      <c r="H10" s="297">
        <v>38808</v>
      </c>
      <c r="I10" s="298">
        <v>18</v>
      </c>
      <c r="J10" s="292" t="str">
        <f t="shared" si="0"/>
        <v>○</v>
      </c>
      <c r="K10" s="35">
        <v>670101476</v>
      </c>
      <c r="L10" t="str">
        <f t="shared" si="1"/>
        <v>○</v>
      </c>
    </row>
    <row r="11" spans="1:12" x14ac:dyDescent="0.2">
      <c r="A11" s="47">
        <v>8</v>
      </c>
      <c r="B11" s="47">
        <v>670101591</v>
      </c>
      <c r="C11" s="47" t="s">
        <v>2489</v>
      </c>
      <c r="D11" s="47" t="s">
        <v>2377</v>
      </c>
      <c r="E11" s="47" t="s">
        <v>2490</v>
      </c>
      <c r="F11" s="47" t="s">
        <v>2491</v>
      </c>
      <c r="G11" s="47" t="s">
        <v>2492</v>
      </c>
      <c r="H11" s="297">
        <v>38808</v>
      </c>
      <c r="I11" s="298">
        <v>18</v>
      </c>
      <c r="J11" s="292" t="str">
        <f t="shared" si="0"/>
        <v>○</v>
      </c>
      <c r="K11" s="35">
        <v>670101591</v>
      </c>
      <c r="L11" t="str">
        <f t="shared" si="1"/>
        <v>○</v>
      </c>
    </row>
    <row r="12" spans="1:12" x14ac:dyDescent="0.2">
      <c r="A12" s="47">
        <v>9</v>
      </c>
      <c r="B12" s="47">
        <v>670101674</v>
      </c>
      <c r="C12" s="47" t="s">
        <v>2493</v>
      </c>
      <c r="D12" s="47" t="s">
        <v>2476</v>
      </c>
      <c r="E12" s="47" t="s">
        <v>2494</v>
      </c>
      <c r="F12" s="47" t="s">
        <v>2495</v>
      </c>
      <c r="G12" s="47" t="s">
        <v>2495</v>
      </c>
      <c r="H12" s="297">
        <v>38808</v>
      </c>
      <c r="I12" s="298">
        <v>9</v>
      </c>
      <c r="J12" s="292" t="str">
        <f t="shared" si="0"/>
        <v>○</v>
      </c>
      <c r="K12" s="35">
        <v>670101674</v>
      </c>
      <c r="L12" t="str">
        <f t="shared" si="1"/>
        <v>○</v>
      </c>
    </row>
    <row r="13" spans="1:12" x14ac:dyDescent="0.2">
      <c r="A13" s="47">
        <v>10</v>
      </c>
      <c r="B13" s="47">
        <v>670101971</v>
      </c>
      <c r="C13" s="47" t="s">
        <v>2496</v>
      </c>
      <c r="D13" s="47" t="s">
        <v>2331</v>
      </c>
      <c r="E13" s="47" t="s">
        <v>2497</v>
      </c>
      <c r="F13" s="47" t="s">
        <v>2498</v>
      </c>
      <c r="G13" s="47" t="s">
        <v>2499</v>
      </c>
      <c r="H13" s="297">
        <v>38808</v>
      </c>
      <c r="I13" s="298">
        <v>18</v>
      </c>
      <c r="J13" s="292" t="str">
        <f t="shared" si="0"/>
        <v>○</v>
      </c>
      <c r="K13" s="35">
        <v>670101971</v>
      </c>
      <c r="L13" t="str">
        <f t="shared" si="1"/>
        <v>○</v>
      </c>
    </row>
    <row r="14" spans="1:12" x14ac:dyDescent="0.2">
      <c r="A14" s="47">
        <v>11</v>
      </c>
      <c r="B14" s="47">
        <v>670102128</v>
      </c>
      <c r="C14" s="47" t="s">
        <v>2500</v>
      </c>
      <c r="D14" s="47" t="s">
        <v>2501</v>
      </c>
      <c r="E14" s="47" t="s">
        <v>2502</v>
      </c>
      <c r="F14" s="47" t="s">
        <v>2503</v>
      </c>
      <c r="G14" s="47" t="s">
        <v>2503</v>
      </c>
      <c r="H14" s="297">
        <v>38798</v>
      </c>
      <c r="I14" s="298">
        <v>18</v>
      </c>
      <c r="J14" s="292" t="str">
        <f t="shared" si="0"/>
        <v>○</v>
      </c>
      <c r="K14" s="35">
        <v>670102128</v>
      </c>
      <c r="L14" t="str">
        <f t="shared" si="1"/>
        <v>○</v>
      </c>
    </row>
    <row r="15" spans="1:12" x14ac:dyDescent="0.2">
      <c r="A15" s="47">
        <v>12</v>
      </c>
      <c r="B15" s="47">
        <v>670102136</v>
      </c>
      <c r="C15" s="47" t="s">
        <v>2504</v>
      </c>
      <c r="D15" s="47" t="s">
        <v>1610</v>
      </c>
      <c r="E15" s="47" t="s">
        <v>2505</v>
      </c>
      <c r="F15" s="47" t="s">
        <v>2506</v>
      </c>
      <c r="G15" s="47" t="s">
        <v>2507</v>
      </c>
      <c r="H15" s="297">
        <v>38803</v>
      </c>
      <c r="I15" s="298">
        <v>18</v>
      </c>
      <c r="J15" s="292" t="str">
        <f t="shared" si="0"/>
        <v>○</v>
      </c>
      <c r="K15" s="35">
        <v>670102136</v>
      </c>
      <c r="L15" t="str">
        <f t="shared" si="1"/>
        <v>○</v>
      </c>
    </row>
    <row r="16" spans="1:12" x14ac:dyDescent="0.2">
      <c r="A16" s="47">
        <v>13</v>
      </c>
      <c r="B16" s="47">
        <v>670102169</v>
      </c>
      <c r="C16" s="47" t="s">
        <v>2508</v>
      </c>
      <c r="D16" s="47" t="s">
        <v>2509</v>
      </c>
      <c r="E16" s="47" t="s">
        <v>2510</v>
      </c>
      <c r="F16" s="47" t="s">
        <v>2511</v>
      </c>
      <c r="G16" s="47" t="s">
        <v>2512</v>
      </c>
      <c r="H16" s="297">
        <v>38806</v>
      </c>
      <c r="I16" s="298">
        <v>9</v>
      </c>
      <c r="J16" s="292" t="str">
        <f t="shared" si="0"/>
        <v>○</v>
      </c>
      <c r="K16" s="35">
        <v>670102169</v>
      </c>
      <c r="L16" t="str">
        <f t="shared" si="1"/>
        <v>○</v>
      </c>
    </row>
    <row r="17" spans="1:12" x14ac:dyDescent="0.2">
      <c r="A17" s="47">
        <v>14</v>
      </c>
      <c r="B17" s="47">
        <v>670400530</v>
      </c>
      <c r="C17" s="47" t="s">
        <v>2513</v>
      </c>
      <c r="D17" s="47" t="s">
        <v>2514</v>
      </c>
      <c r="E17" s="47" t="s">
        <v>2515</v>
      </c>
      <c r="F17" s="47" t="s">
        <v>2516</v>
      </c>
      <c r="G17" s="47" t="s">
        <v>2516</v>
      </c>
      <c r="H17" s="297">
        <v>38808</v>
      </c>
      <c r="I17" s="298">
        <v>9</v>
      </c>
      <c r="J17" s="292" t="str">
        <f t="shared" si="0"/>
        <v>○</v>
      </c>
      <c r="K17" s="35">
        <v>670400530</v>
      </c>
      <c r="L17" t="str">
        <f t="shared" si="1"/>
        <v>○</v>
      </c>
    </row>
    <row r="18" spans="1:12" x14ac:dyDescent="0.2">
      <c r="A18" s="47">
        <v>15</v>
      </c>
      <c r="B18" s="47">
        <v>670400738</v>
      </c>
      <c r="C18" s="47" t="s">
        <v>2517</v>
      </c>
      <c r="D18" s="47" t="s">
        <v>2518</v>
      </c>
      <c r="E18" s="47" t="s">
        <v>2519</v>
      </c>
      <c r="F18" s="47" t="s">
        <v>2520</v>
      </c>
      <c r="G18" s="47" t="s">
        <v>2520</v>
      </c>
      <c r="H18" s="297">
        <v>38808</v>
      </c>
      <c r="I18" s="298">
        <v>9</v>
      </c>
      <c r="J18" s="292" t="str">
        <f t="shared" si="0"/>
        <v>○</v>
      </c>
      <c r="K18" s="35">
        <v>670400738</v>
      </c>
      <c r="L18" t="str">
        <f t="shared" si="1"/>
        <v>○</v>
      </c>
    </row>
    <row r="19" spans="1:12" x14ac:dyDescent="0.2">
      <c r="A19" s="47">
        <v>16</v>
      </c>
      <c r="B19" s="47">
        <v>670400746</v>
      </c>
      <c r="C19" s="47" t="s">
        <v>2521</v>
      </c>
      <c r="D19" s="47" t="s">
        <v>2514</v>
      </c>
      <c r="E19" s="47" t="s">
        <v>2522</v>
      </c>
      <c r="F19" s="47" t="s">
        <v>2523</v>
      </c>
      <c r="G19" s="47" t="s">
        <v>2524</v>
      </c>
      <c r="H19" s="297">
        <v>38808</v>
      </c>
      <c r="I19" s="298">
        <v>18</v>
      </c>
      <c r="J19" s="292" t="str">
        <f t="shared" si="0"/>
        <v>○</v>
      </c>
      <c r="K19" s="35">
        <v>670400746</v>
      </c>
      <c r="L19" t="str">
        <f t="shared" si="1"/>
        <v>○</v>
      </c>
    </row>
    <row r="20" spans="1:12" x14ac:dyDescent="0.2">
      <c r="A20" s="47">
        <v>17</v>
      </c>
      <c r="B20" s="47">
        <v>670400803</v>
      </c>
      <c r="C20" s="47" t="s">
        <v>2525</v>
      </c>
      <c r="D20" s="47" t="s">
        <v>2526</v>
      </c>
      <c r="E20" s="47" t="s">
        <v>2527</v>
      </c>
      <c r="F20" s="47" t="s">
        <v>2528</v>
      </c>
      <c r="G20" s="47" t="s">
        <v>2529</v>
      </c>
      <c r="H20" s="297">
        <v>38808</v>
      </c>
      <c r="I20" s="298">
        <v>18</v>
      </c>
      <c r="J20" s="292" t="str">
        <f t="shared" si="0"/>
        <v>○</v>
      </c>
      <c r="K20" s="35">
        <v>670400803</v>
      </c>
      <c r="L20" t="str">
        <f t="shared" si="1"/>
        <v>○</v>
      </c>
    </row>
    <row r="21" spans="1:12" x14ac:dyDescent="0.2">
      <c r="A21" s="47">
        <v>18</v>
      </c>
      <c r="B21" s="47">
        <v>670400910</v>
      </c>
      <c r="C21" s="47" t="s">
        <v>2530</v>
      </c>
      <c r="D21" s="47" t="s">
        <v>2377</v>
      </c>
      <c r="E21" s="47" t="s">
        <v>2531</v>
      </c>
      <c r="F21" s="47" t="s">
        <v>2532</v>
      </c>
      <c r="G21" s="47" t="s">
        <v>2533</v>
      </c>
      <c r="H21" s="297">
        <v>38808</v>
      </c>
      <c r="I21" s="298">
        <v>27</v>
      </c>
      <c r="J21" s="292" t="str">
        <f t="shared" si="0"/>
        <v>○</v>
      </c>
      <c r="K21" s="35">
        <v>670400910</v>
      </c>
      <c r="L21" t="str">
        <f t="shared" si="1"/>
        <v>○</v>
      </c>
    </row>
    <row r="22" spans="1:12" x14ac:dyDescent="0.2">
      <c r="A22" s="47">
        <v>19</v>
      </c>
      <c r="B22" s="47">
        <v>670400928</v>
      </c>
      <c r="C22" s="47" t="s">
        <v>2534</v>
      </c>
      <c r="D22" s="47" t="s">
        <v>2535</v>
      </c>
      <c r="E22" s="47" t="s">
        <v>2536</v>
      </c>
      <c r="F22" s="47" t="s">
        <v>2537</v>
      </c>
      <c r="G22" s="47" t="s">
        <v>2538</v>
      </c>
      <c r="H22" s="297">
        <v>38808</v>
      </c>
      <c r="I22" s="298">
        <v>18</v>
      </c>
      <c r="J22" s="292" t="str">
        <f t="shared" si="0"/>
        <v>○</v>
      </c>
      <c r="K22" s="35">
        <v>670400928</v>
      </c>
      <c r="L22" t="str">
        <f t="shared" si="1"/>
        <v>○</v>
      </c>
    </row>
    <row r="23" spans="1:12" x14ac:dyDescent="0.2">
      <c r="A23" s="47">
        <v>20</v>
      </c>
      <c r="B23" s="47">
        <v>670400936</v>
      </c>
      <c r="C23" s="47" t="s">
        <v>2539</v>
      </c>
      <c r="D23" s="47" t="s">
        <v>2540</v>
      </c>
      <c r="E23" s="47" t="s">
        <v>2541</v>
      </c>
      <c r="F23" s="47" t="s">
        <v>2542</v>
      </c>
      <c r="G23" s="47" t="s">
        <v>2543</v>
      </c>
      <c r="H23" s="297">
        <v>38808</v>
      </c>
      <c r="I23" s="298">
        <v>18</v>
      </c>
      <c r="J23" s="292" t="str">
        <f t="shared" si="0"/>
        <v>○</v>
      </c>
      <c r="K23" s="35">
        <v>670400936</v>
      </c>
      <c r="L23" t="str">
        <f t="shared" si="1"/>
        <v>○</v>
      </c>
    </row>
    <row r="24" spans="1:12" x14ac:dyDescent="0.2">
      <c r="A24" s="47">
        <v>21</v>
      </c>
      <c r="B24" s="47">
        <v>670400969</v>
      </c>
      <c r="C24" s="47" t="s">
        <v>2544</v>
      </c>
      <c r="D24" s="47" t="s">
        <v>2501</v>
      </c>
      <c r="E24" s="47" t="s">
        <v>2545</v>
      </c>
      <c r="F24" s="47" t="s">
        <v>2546</v>
      </c>
      <c r="G24" s="47" t="s">
        <v>2547</v>
      </c>
      <c r="H24" s="297">
        <v>38808</v>
      </c>
      <c r="I24" s="298">
        <v>18</v>
      </c>
      <c r="J24" s="292" t="str">
        <f t="shared" si="0"/>
        <v>○</v>
      </c>
      <c r="K24" s="35">
        <v>670400969</v>
      </c>
      <c r="L24" t="str">
        <f t="shared" si="1"/>
        <v>○</v>
      </c>
    </row>
    <row r="25" spans="1:12" x14ac:dyDescent="0.2">
      <c r="A25" s="47">
        <v>22</v>
      </c>
      <c r="B25" s="47">
        <v>670401181</v>
      </c>
      <c r="C25" s="47" t="s">
        <v>2548</v>
      </c>
      <c r="D25" s="47" t="s">
        <v>1625</v>
      </c>
      <c r="E25" s="47" t="s">
        <v>2549</v>
      </c>
      <c r="F25" s="47" t="s">
        <v>2550</v>
      </c>
      <c r="G25" s="47" t="s">
        <v>2551</v>
      </c>
      <c r="H25" s="297">
        <v>38796</v>
      </c>
      <c r="I25" s="298">
        <v>18</v>
      </c>
      <c r="J25" s="292" t="str">
        <f t="shared" si="0"/>
        <v>○</v>
      </c>
      <c r="K25" s="35">
        <v>670401181</v>
      </c>
      <c r="L25" t="str">
        <f t="shared" si="1"/>
        <v>○</v>
      </c>
    </row>
    <row r="26" spans="1:12" x14ac:dyDescent="0.2">
      <c r="A26" s="47">
        <v>23</v>
      </c>
      <c r="B26" s="47">
        <v>670401231</v>
      </c>
      <c r="C26" s="47" t="s">
        <v>2552</v>
      </c>
      <c r="D26" s="47" t="s">
        <v>2553</v>
      </c>
      <c r="E26" s="47" t="s">
        <v>2554</v>
      </c>
      <c r="F26" s="47" t="s">
        <v>2555</v>
      </c>
      <c r="G26" s="47" t="s">
        <v>2556</v>
      </c>
      <c r="H26" s="297">
        <v>38806</v>
      </c>
      <c r="I26" s="298">
        <v>18</v>
      </c>
      <c r="J26" s="292" t="str">
        <f t="shared" si="0"/>
        <v>○</v>
      </c>
      <c r="K26" s="35">
        <v>670401231</v>
      </c>
      <c r="L26" t="str">
        <f t="shared" si="1"/>
        <v>○</v>
      </c>
    </row>
    <row r="27" spans="1:12" x14ac:dyDescent="0.2">
      <c r="A27" s="47">
        <v>24</v>
      </c>
      <c r="B27" s="47">
        <v>670700418</v>
      </c>
      <c r="C27" s="47" t="s">
        <v>2557</v>
      </c>
      <c r="D27" s="47" t="s">
        <v>2085</v>
      </c>
      <c r="E27" s="47" t="s">
        <v>2257</v>
      </c>
      <c r="F27" s="47" t="s">
        <v>2087</v>
      </c>
      <c r="G27" s="47" t="s">
        <v>2088</v>
      </c>
      <c r="H27" s="297">
        <v>38808</v>
      </c>
      <c r="I27" s="298">
        <v>27</v>
      </c>
      <c r="J27" s="292" t="str">
        <f t="shared" si="0"/>
        <v>○</v>
      </c>
      <c r="K27" s="35">
        <v>670700418</v>
      </c>
      <c r="L27" t="str">
        <f t="shared" si="1"/>
        <v>○</v>
      </c>
    </row>
    <row r="28" spans="1:12" x14ac:dyDescent="0.2">
      <c r="A28" s="47">
        <v>25</v>
      </c>
      <c r="B28" s="47">
        <v>670700426</v>
      </c>
      <c r="C28" s="47" t="s">
        <v>2558</v>
      </c>
      <c r="D28" s="47" t="s">
        <v>2252</v>
      </c>
      <c r="E28" s="47" t="s">
        <v>2559</v>
      </c>
      <c r="F28" s="47" t="s">
        <v>2560</v>
      </c>
      <c r="G28" s="47" t="s">
        <v>2561</v>
      </c>
      <c r="H28" s="297">
        <v>38808</v>
      </c>
      <c r="I28" s="298">
        <v>36</v>
      </c>
      <c r="J28" s="292" t="str">
        <f t="shared" si="0"/>
        <v>○</v>
      </c>
      <c r="K28" s="35">
        <v>670700426</v>
      </c>
      <c r="L28" t="str">
        <f t="shared" si="1"/>
        <v>○</v>
      </c>
    </row>
    <row r="29" spans="1:12" x14ac:dyDescent="0.2">
      <c r="A29" s="47">
        <v>26</v>
      </c>
      <c r="B29" s="47">
        <v>670700525</v>
      </c>
      <c r="C29" s="47" t="s">
        <v>2562</v>
      </c>
      <c r="D29" s="47" t="s">
        <v>2563</v>
      </c>
      <c r="E29" s="47" t="s">
        <v>2564</v>
      </c>
      <c r="F29" s="47" t="s">
        <v>2565</v>
      </c>
      <c r="G29" s="47" t="s">
        <v>2566</v>
      </c>
      <c r="H29" s="297">
        <v>38808</v>
      </c>
      <c r="I29" s="298">
        <v>18</v>
      </c>
      <c r="J29" s="292" t="str">
        <f t="shared" si="0"/>
        <v>○</v>
      </c>
      <c r="K29" s="35">
        <v>670700525</v>
      </c>
      <c r="L29" t="str">
        <f t="shared" si="1"/>
        <v>○</v>
      </c>
    </row>
    <row r="30" spans="1:12" x14ac:dyDescent="0.2">
      <c r="A30" s="47">
        <v>27</v>
      </c>
      <c r="B30" s="47">
        <v>670700574</v>
      </c>
      <c r="C30" s="47" t="s">
        <v>2567</v>
      </c>
      <c r="D30" s="47" t="s">
        <v>2563</v>
      </c>
      <c r="E30" s="47" t="s">
        <v>2568</v>
      </c>
      <c r="F30" s="47" t="s">
        <v>2569</v>
      </c>
      <c r="G30" s="47" t="s">
        <v>2570</v>
      </c>
      <c r="H30" s="297">
        <v>38808</v>
      </c>
      <c r="I30" s="298">
        <v>18</v>
      </c>
      <c r="J30" s="292" t="str">
        <f t="shared" si="0"/>
        <v>○</v>
      </c>
      <c r="K30" s="35">
        <v>670700574</v>
      </c>
      <c r="L30" t="str">
        <f t="shared" si="1"/>
        <v>○</v>
      </c>
    </row>
    <row r="31" spans="1:12" x14ac:dyDescent="0.2">
      <c r="A31" s="47">
        <v>28</v>
      </c>
      <c r="B31" s="47">
        <v>670700608</v>
      </c>
      <c r="C31" s="47" t="s">
        <v>2571</v>
      </c>
      <c r="D31" s="47" t="s">
        <v>1382</v>
      </c>
      <c r="E31" s="47" t="s">
        <v>1383</v>
      </c>
      <c r="F31" s="47" t="s">
        <v>1384</v>
      </c>
      <c r="G31" s="47" t="s">
        <v>1385</v>
      </c>
      <c r="H31" s="297">
        <v>38808</v>
      </c>
      <c r="I31" s="298">
        <v>9</v>
      </c>
      <c r="J31" s="292" t="str">
        <f t="shared" si="0"/>
        <v>○</v>
      </c>
      <c r="K31" s="35">
        <v>670700608</v>
      </c>
      <c r="L31" t="str">
        <f t="shared" si="1"/>
        <v>○</v>
      </c>
    </row>
    <row r="32" spans="1:12" x14ac:dyDescent="0.2">
      <c r="A32" s="47">
        <v>29</v>
      </c>
      <c r="B32" s="47">
        <v>670700624</v>
      </c>
      <c r="C32" s="47" t="s">
        <v>2572</v>
      </c>
      <c r="D32" s="47" t="s">
        <v>2573</v>
      </c>
      <c r="E32" s="47" t="s">
        <v>2574</v>
      </c>
      <c r="F32" s="47" t="s">
        <v>2575</v>
      </c>
      <c r="G32" s="47" t="s">
        <v>2576</v>
      </c>
      <c r="H32" s="297">
        <v>38808</v>
      </c>
      <c r="I32" s="298">
        <v>18</v>
      </c>
      <c r="J32" s="292" t="str">
        <f t="shared" si="0"/>
        <v>○</v>
      </c>
      <c r="K32" s="35">
        <v>670700624</v>
      </c>
      <c r="L32" t="str">
        <f t="shared" si="1"/>
        <v>○</v>
      </c>
    </row>
    <row r="33" spans="1:12" x14ac:dyDescent="0.2">
      <c r="A33" s="47">
        <v>30</v>
      </c>
      <c r="B33" s="47">
        <v>670700939</v>
      </c>
      <c r="C33" s="47" t="s">
        <v>2577</v>
      </c>
      <c r="D33" s="47" t="s">
        <v>2578</v>
      </c>
      <c r="E33" s="47" t="s">
        <v>2579</v>
      </c>
      <c r="F33" s="47" t="s">
        <v>2580</v>
      </c>
      <c r="G33" s="47" t="s">
        <v>2581</v>
      </c>
      <c r="H33" s="297">
        <v>38808</v>
      </c>
      <c r="I33" s="298">
        <v>18</v>
      </c>
      <c r="J33" s="292" t="str">
        <f t="shared" si="0"/>
        <v>○</v>
      </c>
      <c r="K33" s="35">
        <v>670700939</v>
      </c>
      <c r="L33" t="str">
        <f t="shared" si="1"/>
        <v>○</v>
      </c>
    </row>
    <row r="34" spans="1:12" x14ac:dyDescent="0.2">
      <c r="A34" s="47">
        <v>31</v>
      </c>
      <c r="B34" s="47">
        <v>670700954</v>
      </c>
      <c r="C34" s="47" t="s">
        <v>2582</v>
      </c>
      <c r="D34" s="47" t="s">
        <v>2583</v>
      </c>
      <c r="E34" s="47" t="s">
        <v>2584</v>
      </c>
      <c r="F34" s="47" t="s">
        <v>2585</v>
      </c>
      <c r="G34" s="47" t="s">
        <v>2586</v>
      </c>
      <c r="H34" s="297">
        <v>38807</v>
      </c>
      <c r="I34" s="298">
        <v>9</v>
      </c>
      <c r="J34" s="292" t="str">
        <f t="shared" si="0"/>
        <v>○</v>
      </c>
      <c r="K34" s="35">
        <v>670700954</v>
      </c>
      <c r="L34" t="str">
        <f t="shared" si="1"/>
        <v>○</v>
      </c>
    </row>
    <row r="35" spans="1:12" x14ac:dyDescent="0.2">
      <c r="A35" s="47">
        <v>32</v>
      </c>
      <c r="B35" s="47">
        <v>670800465</v>
      </c>
      <c r="C35" s="47" t="s">
        <v>2587</v>
      </c>
      <c r="D35" s="47" t="s">
        <v>2286</v>
      </c>
      <c r="E35" s="47" t="s">
        <v>2588</v>
      </c>
      <c r="F35" s="47" t="s">
        <v>2589</v>
      </c>
      <c r="G35" s="47" t="s">
        <v>2590</v>
      </c>
      <c r="H35" s="297">
        <v>38808</v>
      </c>
      <c r="I35" s="298">
        <v>9</v>
      </c>
      <c r="J35" s="292" t="str">
        <f t="shared" si="0"/>
        <v>○</v>
      </c>
      <c r="K35" s="35">
        <v>670800465</v>
      </c>
      <c r="L35" t="str">
        <f t="shared" si="1"/>
        <v>○</v>
      </c>
    </row>
    <row r="36" spans="1:12" x14ac:dyDescent="0.2">
      <c r="A36" s="47">
        <v>33</v>
      </c>
      <c r="B36" s="47">
        <v>670800473</v>
      </c>
      <c r="C36" s="47" t="s">
        <v>2591</v>
      </c>
      <c r="D36" s="47" t="s">
        <v>2592</v>
      </c>
      <c r="E36" s="47" t="s">
        <v>2593</v>
      </c>
      <c r="F36" s="47" t="s">
        <v>2594</v>
      </c>
      <c r="G36" s="47" t="s">
        <v>2594</v>
      </c>
      <c r="H36" s="297">
        <v>38808</v>
      </c>
      <c r="I36" s="298">
        <v>9</v>
      </c>
      <c r="J36" s="292" t="str">
        <f t="shared" si="0"/>
        <v>○</v>
      </c>
      <c r="K36" s="35">
        <v>670800473</v>
      </c>
      <c r="L36" t="str">
        <f t="shared" si="1"/>
        <v>○</v>
      </c>
    </row>
    <row r="37" spans="1:12" x14ac:dyDescent="0.2">
      <c r="A37" s="47">
        <v>34</v>
      </c>
      <c r="B37" s="47">
        <v>670800655</v>
      </c>
      <c r="C37" s="47" t="s">
        <v>2595</v>
      </c>
      <c r="D37" s="47" t="s">
        <v>1687</v>
      </c>
      <c r="E37" s="47" t="s">
        <v>2596</v>
      </c>
      <c r="F37" s="47" t="s">
        <v>2597</v>
      </c>
      <c r="G37" s="47" t="s">
        <v>1690</v>
      </c>
      <c r="H37" s="297">
        <v>38808</v>
      </c>
      <c r="I37" s="298">
        <v>9</v>
      </c>
      <c r="J37" s="292" t="str">
        <f t="shared" si="0"/>
        <v>○</v>
      </c>
      <c r="K37" s="35">
        <v>670800655</v>
      </c>
      <c r="L37" t="str">
        <f t="shared" si="1"/>
        <v>○</v>
      </c>
    </row>
    <row r="38" spans="1:12" x14ac:dyDescent="0.2">
      <c r="A38" s="47">
        <v>35</v>
      </c>
      <c r="B38" s="47">
        <v>670800689</v>
      </c>
      <c r="C38" s="47" t="s">
        <v>2598</v>
      </c>
      <c r="D38" s="47" t="s">
        <v>2592</v>
      </c>
      <c r="E38" s="47" t="s">
        <v>2599</v>
      </c>
      <c r="F38" s="47" t="s">
        <v>2600</v>
      </c>
      <c r="G38" s="47" t="s">
        <v>2601</v>
      </c>
      <c r="H38" s="297">
        <v>38808</v>
      </c>
      <c r="I38" s="298">
        <v>9</v>
      </c>
      <c r="J38" s="292" t="str">
        <f t="shared" si="0"/>
        <v>○</v>
      </c>
      <c r="K38" s="35">
        <v>670800689</v>
      </c>
      <c r="L38" t="str">
        <f t="shared" si="1"/>
        <v>○</v>
      </c>
    </row>
    <row r="39" spans="1:12" x14ac:dyDescent="0.2">
      <c r="A39" s="47">
        <v>36</v>
      </c>
      <c r="B39" s="47">
        <v>670800770</v>
      </c>
      <c r="C39" s="47" t="s">
        <v>2602</v>
      </c>
      <c r="D39" s="47" t="s">
        <v>2281</v>
      </c>
      <c r="E39" s="47" t="s">
        <v>2603</v>
      </c>
      <c r="F39" s="47" t="s">
        <v>2604</v>
      </c>
      <c r="G39" s="47" t="s">
        <v>2604</v>
      </c>
      <c r="H39" s="297">
        <v>38808</v>
      </c>
      <c r="I39" s="298">
        <v>18</v>
      </c>
      <c r="J39" s="292" t="str">
        <f t="shared" si="0"/>
        <v>○</v>
      </c>
      <c r="K39" s="35">
        <v>670800770</v>
      </c>
      <c r="L39" t="str">
        <f t="shared" si="1"/>
        <v>○</v>
      </c>
    </row>
    <row r="40" spans="1:12" x14ac:dyDescent="0.2">
      <c r="A40" s="47">
        <v>37</v>
      </c>
      <c r="B40" s="47">
        <v>670801109</v>
      </c>
      <c r="C40" s="47" t="s">
        <v>2605</v>
      </c>
      <c r="D40" s="47" t="s">
        <v>2606</v>
      </c>
      <c r="E40" s="47" t="s">
        <v>2607</v>
      </c>
      <c r="F40" s="47" t="s">
        <v>2608</v>
      </c>
      <c r="G40" s="47" t="s">
        <v>2609</v>
      </c>
      <c r="H40" s="297">
        <v>38808</v>
      </c>
      <c r="I40" s="298">
        <v>18</v>
      </c>
      <c r="J40" s="292" t="str">
        <f t="shared" si="0"/>
        <v>○</v>
      </c>
      <c r="K40" s="35">
        <v>670801109</v>
      </c>
      <c r="L40" t="str">
        <f t="shared" si="1"/>
        <v>○</v>
      </c>
    </row>
    <row r="41" spans="1:12" x14ac:dyDescent="0.2">
      <c r="A41" s="47">
        <v>38</v>
      </c>
      <c r="B41" s="47">
        <v>670801125</v>
      </c>
      <c r="C41" s="47" t="s">
        <v>2610</v>
      </c>
      <c r="D41" s="47" t="s">
        <v>2611</v>
      </c>
      <c r="E41" s="47" t="s">
        <v>2612</v>
      </c>
      <c r="F41" s="47" t="s">
        <v>2613</v>
      </c>
      <c r="G41" s="47" t="s">
        <v>2614</v>
      </c>
      <c r="H41" s="297">
        <v>38796</v>
      </c>
      <c r="I41" s="298">
        <v>18</v>
      </c>
      <c r="J41" s="292" t="str">
        <f t="shared" si="0"/>
        <v>○</v>
      </c>
      <c r="K41" s="35">
        <v>670801125</v>
      </c>
      <c r="L41" t="str">
        <f t="shared" si="1"/>
        <v>○</v>
      </c>
    </row>
    <row r="42" spans="1:12" x14ac:dyDescent="0.2">
      <c r="A42" s="47">
        <v>39</v>
      </c>
      <c r="B42" s="47">
        <v>671100337</v>
      </c>
      <c r="C42" s="47" t="s">
        <v>2615</v>
      </c>
      <c r="D42" s="47" t="s">
        <v>2616</v>
      </c>
      <c r="E42" s="47" t="s">
        <v>2617</v>
      </c>
      <c r="F42" s="47" t="s">
        <v>2618</v>
      </c>
      <c r="G42" s="47" t="s">
        <v>2619</v>
      </c>
      <c r="H42" s="297">
        <v>38808</v>
      </c>
      <c r="I42" s="298">
        <v>9</v>
      </c>
      <c r="J42" s="292" t="str">
        <f t="shared" si="0"/>
        <v>○</v>
      </c>
      <c r="K42" s="35">
        <v>671100337</v>
      </c>
      <c r="L42" t="str">
        <f t="shared" si="1"/>
        <v>○</v>
      </c>
    </row>
    <row r="43" spans="1:12" x14ac:dyDescent="0.2">
      <c r="A43" s="47">
        <v>40</v>
      </c>
      <c r="B43" s="47">
        <v>671100444</v>
      </c>
      <c r="C43" s="47" t="s">
        <v>2620</v>
      </c>
      <c r="D43" s="47" t="s">
        <v>1386</v>
      </c>
      <c r="E43" s="47" t="s">
        <v>2621</v>
      </c>
      <c r="F43" s="47" t="s">
        <v>2622</v>
      </c>
      <c r="G43" s="47" t="s">
        <v>2623</v>
      </c>
      <c r="H43" s="297">
        <v>38805</v>
      </c>
      <c r="I43" s="298">
        <v>18</v>
      </c>
      <c r="J43" s="292" t="str">
        <f t="shared" si="0"/>
        <v>○</v>
      </c>
      <c r="K43" s="35">
        <v>671100444</v>
      </c>
      <c r="L43" t="str">
        <f t="shared" si="1"/>
        <v>○</v>
      </c>
    </row>
    <row r="44" spans="1:12" x14ac:dyDescent="0.2">
      <c r="A44" s="47">
        <v>41</v>
      </c>
      <c r="B44" s="47">
        <v>671200210</v>
      </c>
      <c r="C44" s="47" t="s">
        <v>2624</v>
      </c>
      <c r="D44" s="47" t="s">
        <v>1567</v>
      </c>
      <c r="E44" s="47" t="s">
        <v>2625</v>
      </c>
      <c r="F44" s="47" t="s">
        <v>2306</v>
      </c>
      <c r="G44" s="47" t="s">
        <v>2307</v>
      </c>
      <c r="H44" s="297">
        <v>38808</v>
      </c>
      <c r="I44" s="298">
        <v>18</v>
      </c>
      <c r="J44" s="292" t="str">
        <f t="shared" si="0"/>
        <v>×</v>
      </c>
      <c r="K44" s="35">
        <v>671200301</v>
      </c>
      <c r="L44" t="str">
        <f t="shared" si="1"/>
        <v>○</v>
      </c>
    </row>
    <row r="45" spans="1:12" x14ac:dyDescent="0.2">
      <c r="A45" s="47">
        <v>42</v>
      </c>
      <c r="B45" s="47">
        <v>671200301</v>
      </c>
      <c r="C45" s="47" t="s">
        <v>2626</v>
      </c>
      <c r="D45" s="47" t="s">
        <v>2627</v>
      </c>
      <c r="E45" s="47" t="s">
        <v>2628</v>
      </c>
      <c r="F45" s="47" t="s">
        <v>2629</v>
      </c>
      <c r="G45" s="47" t="s">
        <v>2630</v>
      </c>
      <c r="H45" s="297">
        <v>38808</v>
      </c>
      <c r="I45" s="298">
        <v>18</v>
      </c>
      <c r="J45" s="292" t="str">
        <f t="shared" si="0"/>
        <v>○</v>
      </c>
      <c r="K45" s="35">
        <v>671300259</v>
      </c>
      <c r="L45" t="str">
        <f t="shared" si="1"/>
        <v>○</v>
      </c>
    </row>
    <row r="46" spans="1:12" x14ac:dyDescent="0.2">
      <c r="A46" s="47">
        <v>43</v>
      </c>
      <c r="B46" s="47">
        <v>671300259</v>
      </c>
      <c r="C46" s="47" t="s">
        <v>2631</v>
      </c>
      <c r="D46" s="47" t="s">
        <v>1752</v>
      </c>
      <c r="E46" s="47" t="s">
        <v>2632</v>
      </c>
      <c r="F46" s="47" t="s">
        <v>2633</v>
      </c>
      <c r="G46" s="47" t="s">
        <v>2634</v>
      </c>
      <c r="H46" s="297">
        <v>38808</v>
      </c>
      <c r="I46" s="298">
        <v>18</v>
      </c>
      <c r="J46" s="292" t="str">
        <f t="shared" si="0"/>
        <v>○</v>
      </c>
      <c r="K46" s="35">
        <v>671300333</v>
      </c>
      <c r="L46" t="str">
        <f t="shared" si="1"/>
        <v>○</v>
      </c>
    </row>
    <row r="47" spans="1:12" x14ac:dyDescent="0.2">
      <c r="A47" s="47">
        <v>44</v>
      </c>
      <c r="B47" s="47">
        <v>671300333</v>
      </c>
      <c r="C47" s="47" t="s">
        <v>2635</v>
      </c>
      <c r="D47" s="47" t="s">
        <v>2309</v>
      </c>
      <c r="E47" s="47" t="s">
        <v>2636</v>
      </c>
      <c r="F47" s="47" t="s">
        <v>2637</v>
      </c>
      <c r="G47" s="47" t="s">
        <v>2638</v>
      </c>
      <c r="H47" s="297">
        <v>38798</v>
      </c>
      <c r="I47" s="298">
        <v>18</v>
      </c>
      <c r="J47" s="292" t="str">
        <f t="shared" si="0"/>
        <v>○</v>
      </c>
      <c r="K47" s="35">
        <v>671400281</v>
      </c>
      <c r="L47" t="str">
        <f t="shared" si="1"/>
        <v>○</v>
      </c>
    </row>
    <row r="48" spans="1:12" x14ac:dyDescent="0.2">
      <c r="A48" s="47">
        <v>45</v>
      </c>
      <c r="B48" s="47">
        <v>671400281</v>
      </c>
      <c r="C48" s="47" t="s">
        <v>2639</v>
      </c>
      <c r="D48" s="47" t="s">
        <v>2377</v>
      </c>
      <c r="E48" s="47" t="s">
        <v>2640</v>
      </c>
      <c r="F48" s="47" t="s">
        <v>2641</v>
      </c>
      <c r="G48" s="47" t="s">
        <v>2642</v>
      </c>
      <c r="H48" s="297">
        <v>38806</v>
      </c>
      <c r="I48" s="298">
        <v>18</v>
      </c>
      <c r="J48" s="292" t="str">
        <f t="shared" si="0"/>
        <v>○</v>
      </c>
      <c r="K48" s="35">
        <v>671500254</v>
      </c>
      <c r="L48" t="str">
        <f t="shared" si="1"/>
        <v>○</v>
      </c>
    </row>
    <row r="49" spans="1:12" x14ac:dyDescent="0.2">
      <c r="A49" s="47">
        <v>46</v>
      </c>
      <c r="B49" s="47">
        <v>671500254</v>
      </c>
      <c r="C49" s="47" t="s">
        <v>2643</v>
      </c>
      <c r="D49" s="47" t="s">
        <v>2644</v>
      </c>
      <c r="E49" s="47" t="s">
        <v>2645</v>
      </c>
      <c r="F49" s="47" t="s">
        <v>2646</v>
      </c>
      <c r="G49" s="47" t="s">
        <v>2647</v>
      </c>
      <c r="H49" s="297">
        <v>38808</v>
      </c>
      <c r="I49" s="298">
        <v>18</v>
      </c>
      <c r="J49" s="292" t="str">
        <f t="shared" si="0"/>
        <v>○</v>
      </c>
      <c r="K49" s="35">
        <v>671500288</v>
      </c>
      <c r="L49" t="str">
        <f t="shared" si="1"/>
        <v>○</v>
      </c>
    </row>
    <row r="50" spans="1:12" x14ac:dyDescent="0.2">
      <c r="A50" s="47">
        <v>47</v>
      </c>
      <c r="B50" s="47">
        <v>671500288</v>
      </c>
      <c r="C50" s="47" t="s">
        <v>2648</v>
      </c>
      <c r="D50" s="47" t="s">
        <v>1376</v>
      </c>
      <c r="E50" s="47" t="s">
        <v>2649</v>
      </c>
      <c r="F50" s="47" t="s">
        <v>2650</v>
      </c>
      <c r="G50" s="47" t="s">
        <v>2651</v>
      </c>
      <c r="H50" s="297">
        <v>38808</v>
      </c>
      <c r="I50" s="298">
        <v>18</v>
      </c>
      <c r="J50" s="292" t="str">
        <f t="shared" si="0"/>
        <v>○</v>
      </c>
      <c r="K50" s="35">
        <v>671600260</v>
      </c>
      <c r="L50" t="str">
        <f t="shared" si="1"/>
        <v>○</v>
      </c>
    </row>
    <row r="51" spans="1:12" x14ac:dyDescent="0.2">
      <c r="A51" s="47">
        <v>48</v>
      </c>
      <c r="B51" s="47">
        <v>671600260</v>
      </c>
      <c r="C51" s="47" t="s">
        <v>2652</v>
      </c>
      <c r="D51" s="47" t="s">
        <v>2653</v>
      </c>
      <c r="E51" s="47" t="s">
        <v>2654</v>
      </c>
      <c r="F51" s="47" t="s">
        <v>2655</v>
      </c>
      <c r="G51" s="47" t="s">
        <v>2656</v>
      </c>
      <c r="H51" s="297">
        <v>38808</v>
      </c>
      <c r="I51" s="298">
        <v>18</v>
      </c>
      <c r="J51" s="292" t="str">
        <f t="shared" si="0"/>
        <v>○</v>
      </c>
      <c r="K51" s="35">
        <v>671600328</v>
      </c>
      <c r="L51" t="str">
        <f t="shared" si="1"/>
        <v>○</v>
      </c>
    </row>
    <row r="52" spans="1:12" x14ac:dyDescent="0.2">
      <c r="A52" s="47">
        <v>49</v>
      </c>
      <c r="B52" s="47">
        <v>671600328</v>
      </c>
      <c r="C52" s="47" t="s">
        <v>2657</v>
      </c>
      <c r="D52" s="47" t="s">
        <v>2658</v>
      </c>
      <c r="E52" s="47" t="s">
        <v>2659</v>
      </c>
      <c r="F52" s="47" t="s">
        <v>2660</v>
      </c>
      <c r="G52" s="47" t="s">
        <v>2661</v>
      </c>
      <c r="H52" s="297">
        <v>38808</v>
      </c>
      <c r="I52" s="298">
        <v>18</v>
      </c>
      <c r="J52" s="292" t="str">
        <f t="shared" si="0"/>
        <v>○</v>
      </c>
      <c r="K52" s="35">
        <v>671600427</v>
      </c>
      <c r="L52" t="str">
        <f t="shared" si="1"/>
        <v>○</v>
      </c>
    </row>
    <row r="53" spans="1:12" x14ac:dyDescent="0.2">
      <c r="A53" s="47">
        <v>50</v>
      </c>
      <c r="B53" s="47">
        <v>671600427</v>
      </c>
      <c r="C53" s="47" t="s">
        <v>2662</v>
      </c>
      <c r="D53" s="47" t="s">
        <v>2658</v>
      </c>
      <c r="E53" s="47" t="s">
        <v>2663</v>
      </c>
      <c r="F53" s="47" t="s">
        <v>2664</v>
      </c>
      <c r="G53" s="47" t="s">
        <v>2665</v>
      </c>
      <c r="H53" s="297">
        <v>38808</v>
      </c>
      <c r="I53" s="298">
        <v>18</v>
      </c>
      <c r="J53" s="292" t="str">
        <f t="shared" si="0"/>
        <v>○</v>
      </c>
      <c r="K53" s="35">
        <v>671600484</v>
      </c>
      <c r="L53" t="str">
        <f t="shared" si="1"/>
        <v>○</v>
      </c>
    </row>
    <row r="54" spans="1:12" x14ac:dyDescent="0.2">
      <c r="A54" s="47">
        <v>51</v>
      </c>
      <c r="B54" s="47">
        <v>671600484</v>
      </c>
      <c r="C54" s="47" t="s">
        <v>2666</v>
      </c>
      <c r="D54" s="47" t="s">
        <v>2658</v>
      </c>
      <c r="E54" s="47" t="s">
        <v>2667</v>
      </c>
      <c r="F54" s="47" t="s">
        <v>2668</v>
      </c>
      <c r="G54" s="47" t="s">
        <v>2669</v>
      </c>
      <c r="H54" s="297">
        <v>38808</v>
      </c>
      <c r="I54" s="298">
        <v>18</v>
      </c>
      <c r="J54" s="292" t="str">
        <f t="shared" si="0"/>
        <v>○</v>
      </c>
      <c r="K54" s="35">
        <v>671700284</v>
      </c>
      <c r="L54" t="str">
        <f t="shared" si="1"/>
        <v>○</v>
      </c>
    </row>
    <row r="55" spans="1:12" x14ac:dyDescent="0.2">
      <c r="A55" s="47">
        <v>52</v>
      </c>
      <c r="B55" s="47">
        <v>671700284</v>
      </c>
      <c r="C55" s="47" t="s">
        <v>2670</v>
      </c>
      <c r="D55" s="47" t="s">
        <v>2331</v>
      </c>
      <c r="E55" s="47" t="s">
        <v>2671</v>
      </c>
      <c r="F55" s="47" t="s">
        <v>2672</v>
      </c>
      <c r="G55" s="47" t="s">
        <v>2673</v>
      </c>
      <c r="H55" s="297">
        <v>38808</v>
      </c>
      <c r="I55" s="298">
        <v>27</v>
      </c>
      <c r="J55" s="292" t="str">
        <f t="shared" si="0"/>
        <v>○</v>
      </c>
      <c r="K55" s="35">
        <v>671800167</v>
      </c>
      <c r="L55" t="str">
        <f t="shared" si="1"/>
        <v>○</v>
      </c>
    </row>
    <row r="56" spans="1:12" x14ac:dyDescent="0.2">
      <c r="A56" s="47">
        <v>53</v>
      </c>
      <c r="B56" s="47">
        <v>671800167</v>
      </c>
      <c r="C56" s="47" t="s">
        <v>2674</v>
      </c>
      <c r="D56" s="47" t="s">
        <v>1820</v>
      </c>
      <c r="E56" s="47" t="s">
        <v>2675</v>
      </c>
      <c r="F56" s="47" t="s">
        <v>2676</v>
      </c>
      <c r="G56" s="47" t="s">
        <v>2677</v>
      </c>
      <c r="H56" s="297">
        <v>38808</v>
      </c>
      <c r="I56" s="298">
        <v>18</v>
      </c>
      <c r="J56" s="292" t="str">
        <f t="shared" si="0"/>
        <v>○</v>
      </c>
      <c r="K56" s="35">
        <v>671900231</v>
      </c>
      <c r="L56" t="str">
        <f t="shared" si="1"/>
        <v>○</v>
      </c>
    </row>
    <row r="57" spans="1:12" x14ac:dyDescent="0.2">
      <c r="A57" s="47">
        <v>54</v>
      </c>
      <c r="B57" s="47">
        <v>671900231</v>
      </c>
      <c r="C57" s="47" t="s">
        <v>2678</v>
      </c>
      <c r="D57" s="47" t="s">
        <v>1825</v>
      </c>
      <c r="E57" s="47" t="s">
        <v>1826</v>
      </c>
      <c r="F57" s="47" t="s">
        <v>1827</v>
      </c>
      <c r="G57" s="47" t="s">
        <v>1828</v>
      </c>
      <c r="H57" s="297">
        <v>38808</v>
      </c>
      <c r="I57" s="298">
        <v>9</v>
      </c>
      <c r="J57" s="292" t="str">
        <f t="shared" si="0"/>
        <v>○</v>
      </c>
      <c r="K57" s="35">
        <v>671900298</v>
      </c>
      <c r="L57" t="str">
        <f t="shared" si="1"/>
        <v>○</v>
      </c>
    </row>
    <row r="58" spans="1:12" x14ac:dyDescent="0.2">
      <c r="A58" s="47">
        <v>55</v>
      </c>
      <c r="B58" s="47">
        <v>671900298</v>
      </c>
      <c r="C58" s="47" t="s">
        <v>2679</v>
      </c>
      <c r="D58" s="47" t="s">
        <v>2377</v>
      </c>
      <c r="E58" s="47" t="s">
        <v>2680</v>
      </c>
      <c r="F58" s="47" t="s">
        <v>2681</v>
      </c>
      <c r="G58" s="47" t="s">
        <v>2682</v>
      </c>
      <c r="H58" s="297">
        <v>38808</v>
      </c>
      <c r="I58" s="298">
        <v>18</v>
      </c>
      <c r="J58" s="292" t="str">
        <f t="shared" si="0"/>
        <v>○</v>
      </c>
      <c r="K58" s="35">
        <v>672200177</v>
      </c>
      <c r="L58" t="str">
        <f t="shared" si="1"/>
        <v>○</v>
      </c>
    </row>
    <row r="59" spans="1:12" x14ac:dyDescent="0.2">
      <c r="A59" s="47">
        <v>56</v>
      </c>
      <c r="B59" s="47">
        <v>672200177</v>
      </c>
      <c r="C59" s="47" t="s">
        <v>2683</v>
      </c>
      <c r="D59" s="47" t="s">
        <v>1782</v>
      </c>
      <c r="E59" s="47" t="s">
        <v>2684</v>
      </c>
      <c r="F59" s="47" t="s">
        <v>2685</v>
      </c>
      <c r="G59" s="47" t="s">
        <v>2686</v>
      </c>
      <c r="H59" s="297">
        <v>38808</v>
      </c>
      <c r="I59" s="298">
        <v>36</v>
      </c>
      <c r="J59" s="292" t="str">
        <f t="shared" si="0"/>
        <v>○</v>
      </c>
      <c r="K59" s="35">
        <v>672200276</v>
      </c>
      <c r="L59" t="str">
        <f t="shared" si="1"/>
        <v>○</v>
      </c>
    </row>
    <row r="60" spans="1:12" x14ac:dyDescent="0.2">
      <c r="A60" s="47">
        <v>57</v>
      </c>
      <c r="B60" s="300">
        <v>672200276</v>
      </c>
      <c r="C60" s="300" t="s">
        <v>2687</v>
      </c>
      <c r="D60" s="300" t="s">
        <v>2658</v>
      </c>
      <c r="E60" s="300" t="s">
        <v>2688</v>
      </c>
      <c r="F60" s="300" t="s">
        <v>2689</v>
      </c>
      <c r="G60" s="300" t="s">
        <v>2690</v>
      </c>
      <c r="H60" s="301">
        <v>38808</v>
      </c>
      <c r="I60" s="298">
        <v>18</v>
      </c>
      <c r="J60" s="292" t="str">
        <f t="shared" si="0"/>
        <v>○</v>
      </c>
      <c r="K60" s="35">
        <v>672300381</v>
      </c>
      <c r="L60" t="str">
        <f t="shared" si="1"/>
        <v>○</v>
      </c>
    </row>
    <row r="61" spans="1:12" x14ac:dyDescent="0.2">
      <c r="A61" s="47">
        <v>58</v>
      </c>
      <c r="B61" s="47">
        <v>672300381</v>
      </c>
      <c r="C61" s="47" t="s">
        <v>2691</v>
      </c>
      <c r="D61" s="47" t="s">
        <v>1610</v>
      </c>
      <c r="E61" s="47" t="s">
        <v>2692</v>
      </c>
      <c r="F61" s="47" t="s">
        <v>2693</v>
      </c>
      <c r="G61" s="47" t="s">
        <v>2694</v>
      </c>
      <c r="H61" s="297">
        <v>38808</v>
      </c>
      <c r="I61" s="298">
        <v>18</v>
      </c>
      <c r="J61" s="292" t="str">
        <f t="shared" si="0"/>
        <v>○</v>
      </c>
      <c r="K61" s="35">
        <v>672300431</v>
      </c>
      <c r="L61" t="str">
        <f t="shared" si="1"/>
        <v>○</v>
      </c>
    </row>
    <row r="62" spans="1:12" x14ac:dyDescent="0.2">
      <c r="A62" s="47">
        <v>59</v>
      </c>
      <c r="B62" s="47">
        <v>672300431</v>
      </c>
      <c r="C62" s="47" t="s">
        <v>2695</v>
      </c>
      <c r="D62" s="47" t="s">
        <v>1387</v>
      </c>
      <c r="E62" s="47" t="s">
        <v>2696</v>
      </c>
      <c r="F62" s="47" t="s">
        <v>2697</v>
      </c>
      <c r="G62" s="47" t="s">
        <v>2698</v>
      </c>
      <c r="H62" s="297">
        <v>38808</v>
      </c>
      <c r="I62" s="298">
        <v>18</v>
      </c>
      <c r="J62" s="292" t="str">
        <f t="shared" si="0"/>
        <v>○</v>
      </c>
      <c r="K62" s="40">
        <v>672500436</v>
      </c>
      <c r="L62" t="str">
        <f t="shared" si="1"/>
        <v>○</v>
      </c>
    </row>
    <row r="63" spans="1:12" x14ac:dyDescent="0.2">
      <c r="A63" s="47">
        <v>60</v>
      </c>
      <c r="B63" s="300">
        <v>672500436</v>
      </c>
      <c r="C63" s="300" t="s">
        <v>2699</v>
      </c>
      <c r="D63" s="300" t="s">
        <v>2362</v>
      </c>
      <c r="E63" s="300" t="s">
        <v>2363</v>
      </c>
      <c r="F63" s="300" t="s">
        <v>2364</v>
      </c>
      <c r="G63" s="300" t="s">
        <v>2365</v>
      </c>
      <c r="H63" s="301">
        <v>38808</v>
      </c>
      <c r="I63" s="298">
        <v>9</v>
      </c>
      <c r="J63" s="292" t="str">
        <f t="shared" si="0"/>
        <v>○</v>
      </c>
      <c r="K63" s="35">
        <v>672600319</v>
      </c>
      <c r="L63" t="str">
        <f t="shared" si="1"/>
        <v>○</v>
      </c>
    </row>
    <row r="64" spans="1:12" x14ac:dyDescent="0.2">
      <c r="A64" s="47">
        <v>61</v>
      </c>
      <c r="B64" s="47">
        <v>672600319</v>
      </c>
      <c r="C64" s="47" t="s">
        <v>2700</v>
      </c>
      <c r="D64" s="47" t="s">
        <v>2701</v>
      </c>
      <c r="E64" s="47" t="s">
        <v>2702</v>
      </c>
      <c r="F64" s="47" t="s">
        <v>2703</v>
      </c>
      <c r="G64" s="47" t="s">
        <v>2703</v>
      </c>
      <c r="H64" s="297">
        <v>38808</v>
      </c>
      <c r="I64" s="298">
        <v>18</v>
      </c>
      <c r="J64" s="292" t="str">
        <f t="shared" si="0"/>
        <v>○</v>
      </c>
      <c r="K64" s="35">
        <v>672600350</v>
      </c>
      <c r="L64" t="str">
        <f t="shared" si="1"/>
        <v>○</v>
      </c>
    </row>
    <row r="65" spans="1:12" x14ac:dyDescent="0.2">
      <c r="A65" s="47">
        <v>62</v>
      </c>
      <c r="B65" s="47">
        <v>672600350</v>
      </c>
      <c r="C65" s="47" t="s">
        <v>2704</v>
      </c>
      <c r="D65" s="47" t="s">
        <v>2705</v>
      </c>
      <c r="E65" s="47" t="s">
        <v>2706</v>
      </c>
      <c r="F65" s="47" t="s">
        <v>2707</v>
      </c>
      <c r="G65" s="47" t="s">
        <v>2708</v>
      </c>
      <c r="H65" s="297">
        <v>38798</v>
      </c>
      <c r="I65" s="298">
        <v>18</v>
      </c>
      <c r="J65" s="292" t="str">
        <f t="shared" si="0"/>
        <v>○</v>
      </c>
      <c r="K65" s="35">
        <v>672700309</v>
      </c>
      <c r="L65" t="str">
        <f t="shared" si="1"/>
        <v>○</v>
      </c>
    </row>
    <row r="66" spans="1:12" x14ac:dyDescent="0.2">
      <c r="A66" s="47">
        <v>63</v>
      </c>
      <c r="B66" s="47">
        <v>672700309</v>
      </c>
      <c r="C66" s="47" t="s">
        <v>2709</v>
      </c>
      <c r="D66" s="47" t="s">
        <v>1948</v>
      </c>
      <c r="E66" s="47" t="s">
        <v>1949</v>
      </c>
      <c r="F66" s="47" t="s">
        <v>2710</v>
      </c>
      <c r="G66" s="47" t="s">
        <v>1951</v>
      </c>
      <c r="H66" s="297">
        <v>38808</v>
      </c>
      <c r="I66" s="298">
        <v>9</v>
      </c>
      <c r="J66" s="292" t="str">
        <f t="shared" si="0"/>
        <v>○</v>
      </c>
      <c r="K66" s="35">
        <v>672700325</v>
      </c>
      <c r="L66" t="str">
        <f t="shared" si="1"/>
        <v>○</v>
      </c>
    </row>
    <row r="67" spans="1:12" x14ac:dyDescent="0.2">
      <c r="A67" s="47">
        <v>64</v>
      </c>
      <c r="B67" s="47">
        <v>672700325</v>
      </c>
      <c r="C67" s="47" t="s">
        <v>2711</v>
      </c>
      <c r="D67" s="47" t="s">
        <v>2377</v>
      </c>
      <c r="E67" s="47" t="s">
        <v>2712</v>
      </c>
      <c r="F67" s="47" t="s">
        <v>2713</v>
      </c>
      <c r="G67" s="47" t="s">
        <v>2714</v>
      </c>
      <c r="H67" s="297">
        <v>38800</v>
      </c>
      <c r="I67" s="298">
        <v>18</v>
      </c>
      <c r="J67" s="292" t="str">
        <f t="shared" si="0"/>
        <v>○</v>
      </c>
      <c r="K67" s="35">
        <v>673000469</v>
      </c>
      <c r="L67" t="str">
        <f t="shared" si="1"/>
        <v>○</v>
      </c>
    </row>
    <row r="68" spans="1:12" x14ac:dyDescent="0.2">
      <c r="A68" s="47">
        <v>65</v>
      </c>
      <c r="B68" s="47">
        <v>673000469</v>
      </c>
      <c r="C68" s="47" t="s">
        <v>2715</v>
      </c>
      <c r="D68" s="47" t="s">
        <v>1963</v>
      </c>
      <c r="E68" s="47" t="s">
        <v>1964</v>
      </c>
      <c r="F68" s="47" t="s">
        <v>1965</v>
      </c>
      <c r="G68" s="47" t="s">
        <v>1966</v>
      </c>
      <c r="H68" s="297">
        <v>38808</v>
      </c>
      <c r="I68" s="298">
        <v>9</v>
      </c>
      <c r="J68" s="292" t="str">
        <f t="shared" si="0"/>
        <v>○</v>
      </c>
      <c r="K68" s="35">
        <v>673000477</v>
      </c>
      <c r="L68" t="str">
        <f t="shared" si="1"/>
        <v>○</v>
      </c>
    </row>
    <row r="69" spans="1:12" x14ac:dyDescent="0.2">
      <c r="A69" s="47">
        <v>66</v>
      </c>
      <c r="B69" s="47">
        <v>673000477</v>
      </c>
      <c r="C69" s="47" t="s">
        <v>2716</v>
      </c>
      <c r="D69" s="47" t="s">
        <v>2372</v>
      </c>
      <c r="E69" s="47" t="s">
        <v>2717</v>
      </c>
      <c r="F69" s="47" t="s">
        <v>2718</v>
      </c>
      <c r="G69" s="47" t="s">
        <v>2718</v>
      </c>
      <c r="H69" s="297">
        <v>38808</v>
      </c>
      <c r="I69" s="298">
        <v>18</v>
      </c>
      <c r="J69" s="292" t="str">
        <f t="shared" ref="J69:J132" si="2">IF(ISERROR(VLOOKUP(B69,$K:$L,2,FALSE)),"×",VLOOKUP(B69,$K:$L,2,FALSE))</f>
        <v>○</v>
      </c>
      <c r="K69" s="35">
        <v>673000493</v>
      </c>
      <c r="L69" t="str">
        <f t="shared" ref="L69:L132" si="3">IF(K69="","","○")</f>
        <v>○</v>
      </c>
    </row>
    <row r="70" spans="1:12" x14ac:dyDescent="0.2">
      <c r="A70" s="47">
        <v>67</v>
      </c>
      <c r="B70" s="47">
        <v>673000493</v>
      </c>
      <c r="C70" s="47" t="s">
        <v>2719</v>
      </c>
      <c r="D70" s="47" t="s">
        <v>2720</v>
      </c>
      <c r="E70" s="47" t="s">
        <v>2721</v>
      </c>
      <c r="F70" s="47" t="s">
        <v>2722</v>
      </c>
      <c r="G70" s="47" t="s">
        <v>2722</v>
      </c>
      <c r="H70" s="297">
        <v>38808</v>
      </c>
      <c r="I70" s="298">
        <v>18</v>
      </c>
      <c r="J70" s="292" t="str">
        <f t="shared" si="2"/>
        <v>○</v>
      </c>
      <c r="K70" s="35">
        <v>673000519</v>
      </c>
      <c r="L70" t="str">
        <f t="shared" si="3"/>
        <v>○</v>
      </c>
    </row>
    <row r="71" spans="1:12" x14ac:dyDescent="0.2">
      <c r="A71" s="47">
        <v>68</v>
      </c>
      <c r="B71" s="47">
        <v>673000519</v>
      </c>
      <c r="C71" s="47" t="s">
        <v>2723</v>
      </c>
      <c r="D71" s="47" t="s">
        <v>2724</v>
      </c>
      <c r="E71" s="47" t="s">
        <v>2725</v>
      </c>
      <c r="F71" s="47" t="s">
        <v>2726</v>
      </c>
      <c r="G71" s="47" t="s">
        <v>2727</v>
      </c>
      <c r="H71" s="297">
        <v>38808</v>
      </c>
      <c r="I71" s="298">
        <v>18</v>
      </c>
      <c r="J71" s="292" t="str">
        <f t="shared" si="2"/>
        <v>○</v>
      </c>
      <c r="K71" s="35">
        <v>673000618</v>
      </c>
      <c r="L71" t="str">
        <f t="shared" si="3"/>
        <v>○</v>
      </c>
    </row>
    <row r="72" spans="1:12" x14ac:dyDescent="0.2">
      <c r="A72" s="47">
        <v>69</v>
      </c>
      <c r="B72" s="47">
        <v>673000550</v>
      </c>
      <c r="C72" s="47" t="s">
        <v>2728</v>
      </c>
      <c r="D72" s="47" t="s">
        <v>1673</v>
      </c>
      <c r="E72" s="47" t="s">
        <v>2729</v>
      </c>
      <c r="F72" s="47" t="s">
        <v>2730</v>
      </c>
      <c r="G72" s="47" t="s">
        <v>2730</v>
      </c>
      <c r="H72" s="297">
        <v>38808</v>
      </c>
      <c r="I72" s="298">
        <v>9</v>
      </c>
      <c r="J72" s="292" t="str">
        <f t="shared" si="2"/>
        <v>×</v>
      </c>
      <c r="K72" s="35">
        <v>673000634</v>
      </c>
      <c r="L72" t="str">
        <f t="shared" si="3"/>
        <v>○</v>
      </c>
    </row>
    <row r="73" spans="1:12" x14ac:dyDescent="0.2">
      <c r="A73" s="47">
        <v>70</v>
      </c>
      <c r="B73" s="47">
        <v>673000618</v>
      </c>
      <c r="C73" s="47" t="s">
        <v>2731</v>
      </c>
      <c r="D73" s="47" t="s">
        <v>2732</v>
      </c>
      <c r="E73" s="47" t="s">
        <v>2733</v>
      </c>
      <c r="F73" s="47" t="s">
        <v>2734</v>
      </c>
      <c r="G73" s="47" t="s">
        <v>2735</v>
      </c>
      <c r="H73" s="297">
        <v>38808</v>
      </c>
      <c r="I73" s="298">
        <v>18</v>
      </c>
      <c r="J73" s="292" t="str">
        <f t="shared" si="2"/>
        <v>○</v>
      </c>
      <c r="K73" s="35">
        <v>673000642</v>
      </c>
      <c r="L73" t="str">
        <f t="shared" si="3"/>
        <v>○</v>
      </c>
    </row>
    <row r="74" spans="1:12" x14ac:dyDescent="0.2">
      <c r="A74" s="47">
        <v>71</v>
      </c>
      <c r="B74" s="47">
        <v>673000634</v>
      </c>
      <c r="C74" s="47" t="s">
        <v>2736</v>
      </c>
      <c r="D74" s="47" t="s">
        <v>2720</v>
      </c>
      <c r="E74" s="47" t="s">
        <v>2737</v>
      </c>
      <c r="F74" s="47" t="s">
        <v>2722</v>
      </c>
      <c r="G74" s="47" t="s">
        <v>2722</v>
      </c>
      <c r="H74" s="297">
        <v>38808</v>
      </c>
      <c r="I74" s="298">
        <v>18</v>
      </c>
      <c r="J74" s="292" t="str">
        <f t="shared" si="2"/>
        <v>○</v>
      </c>
      <c r="K74" s="35">
        <v>673000659</v>
      </c>
      <c r="L74" t="str">
        <f t="shared" si="3"/>
        <v>○</v>
      </c>
    </row>
    <row r="75" spans="1:12" x14ac:dyDescent="0.2">
      <c r="A75" s="47">
        <v>72</v>
      </c>
      <c r="B75" s="47">
        <v>673000642</v>
      </c>
      <c r="C75" s="47" t="s">
        <v>2738</v>
      </c>
      <c r="D75" s="47" t="s">
        <v>2739</v>
      </c>
      <c r="E75" s="47" t="s">
        <v>2740</v>
      </c>
      <c r="F75" s="47" t="s">
        <v>2741</v>
      </c>
      <c r="G75" s="47" t="s">
        <v>2742</v>
      </c>
      <c r="H75" s="297">
        <v>38808</v>
      </c>
      <c r="I75" s="298">
        <v>18</v>
      </c>
      <c r="J75" s="292" t="str">
        <f t="shared" si="2"/>
        <v>○</v>
      </c>
      <c r="K75" s="35">
        <v>673000675</v>
      </c>
      <c r="L75" t="str">
        <f t="shared" si="3"/>
        <v>○</v>
      </c>
    </row>
    <row r="76" spans="1:12" x14ac:dyDescent="0.2">
      <c r="A76" s="47">
        <v>73</v>
      </c>
      <c r="B76" s="47">
        <v>673000659</v>
      </c>
      <c r="C76" s="47" t="s">
        <v>2743</v>
      </c>
      <c r="D76" s="47" t="s">
        <v>2744</v>
      </c>
      <c r="E76" s="47" t="s">
        <v>2745</v>
      </c>
      <c r="F76" s="47" t="s">
        <v>2746</v>
      </c>
      <c r="G76" s="47" t="s">
        <v>2747</v>
      </c>
      <c r="H76" s="297">
        <v>38808</v>
      </c>
      <c r="I76" s="298">
        <v>27</v>
      </c>
      <c r="J76" s="292" t="str">
        <f t="shared" si="2"/>
        <v>○</v>
      </c>
      <c r="K76" s="35">
        <v>673000683</v>
      </c>
      <c r="L76" t="str">
        <f t="shared" si="3"/>
        <v>○</v>
      </c>
    </row>
    <row r="77" spans="1:12" x14ac:dyDescent="0.2">
      <c r="A77" s="47">
        <v>74</v>
      </c>
      <c r="B77" s="47">
        <v>673000675</v>
      </c>
      <c r="C77" s="47" t="s">
        <v>2748</v>
      </c>
      <c r="D77" s="47" t="s">
        <v>2724</v>
      </c>
      <c r="E77" s="47" t="s">
        <v>2749</v>
      </c>
      <c r="F77" s="47" t="s">
        <v>2750</v>
      </c>
      <c r="G77" s="47" t="s">
        <v>2751</v>
      </c>
      <c r="H77" s="297">
        <v>38808</v>
      </c>
      <c r="I77" s="298">
        <v>18</v>
      </c>
      <c r="J77" s="292" t="str">
        <f t="shared" si="2"/>
        <v>○</v>
      </c>
      <c r="K77" s="35">
        <v>673100087</v>
      </c>
      <c r="L77" t="str">
        <f t="shared" si="3"/>
        <v>○</v>
      </c>
    </row>
    <row r="78" spans="1:12" x14ac:dyDescent="0.2">
      <c r="A78" s="47">
        <v>75</v>
      </c>
      <c r="B78" s="47">
        <v>673000683</v>
      </c>
      <c r="C78" s="47" t="s">
        <v>2752</v>
      </c>
      <c r="D78" s="47" t="s">
        <v>1610</v>
      </c>
      <c r="E78" s="47" t="s">
        <v>2753</v>
      </c>
      <c r="F78" s="47" t="s">
        <v>2754</v>
      </c>
      <c r="G78" s="47" t="s">
        <v>2755</v>
      </c>
      <c r="H78" s="297">
        <v>38808</v>
      </c>
      <c r="I78" s="298">
        <v>18</v>
      </c>
      <c r="J78" s="292" t="str">
        <f t="shared" si="2"/>
        <v>○</v>
      </c>
      <c r="K78" s="35">
        <v>673200283</v>
      </c>
      <c r="L78" t="str">
        <f t="shared" si="3"/>
        <v>○</v>
      </c>
    </row>
    <row r="79" spans="1:12" x14ac:dyDescent="0.2">
      <c r="A79" s="47">
        <v>76</v>
      </c>
      <c r="B79" s="47">
        <v>673100087</v>
      </c>
      <c r="C79" s="47" t="s">
        <v>2756</v>
      </c>
      <c r="D79" s="47" t="s">
        <v>2757</v>
      </c>
      <c r="E79" s="47" t="s">
        <v>2758</v>
      </c>
      <c r="F79" s="47" t="s">
        <v>2759</v>
      </c>
      <c r="G79" s="47" t="s">
        <v>2759</v>
      </c>
      <c r="H79" s="297">
        <v>38808</v>
      </c>
      <c r="I79" s="298">
        <v>27</v>
      </c>
      <c r="J79" s="292" t="str">
        <f t="shared" si="2"/>
        <v>○</v>
      </c>
      <c r="K79" s="35">
        <v>673200309</v>
      </c>
      <c r="L79" t="str">
        <f t="shared" si="3"/>
        <v>○</v>
      </c>
    </row>
    <row r="80" spans="1:12" x14ac:dyDescent="0.2">
      <c r="A80" s="47">
        <v>77</v>
      </c>
      <c r="B80" s="47">
        <v>673200283</v>
      </c>
      <c r="C80" s="47" t="s">
        <v>2760</v>
      </c>
      <c r="D80" s="47" t="s">
        <v>1610</v>
      </c>
      <c r="E80" s="47" t="s">
        <v>2761</v>
      </c>
      <c r="F80" s="47" t="s">
        <v>2762</v>
      </c>
      <c r="G80" s="47" t="s">
        <v>2763</v>
      </c>
      <c r="H80" s="297">
        <v>38808</v>
      </c>
      <c r="I80" s="298">
        <v>18</v>
      </c>
      <c r="J80" s="292" t="str">
        <f t="shared" si="2"/>
        <v>○</v>
      </c>
      <c r="K80" s="35">
        <v>673200333</v>
      </c>
      <c r="L80" t="str">
        <f t="shared" si="3"/>
        <v>○</v>
      </c>
    </row>
    <row r="81" spans="1:12" x14ac:dyDescent="0.2">
      <c r="A81" s="47">
        <v>78</v>
      </c>
      <c r="B81" s="47">
        <v>673200309</v>
      </c>
      <c r="C81" s="47" t="s">
        <v>2764</v>
      </c>
      <c r="D81" s="47" t="s">
        <v>1993</v>
      </c>
      <c r="E81" s="47" t="s">
        <v>2765</v>
      </c>
      <c r="F81" s="47" t="s">
        <v>2766</v>
      </c>
      <c r="G81" s="47" t="s">
        <v>1996</v>
      </c>
      <c r="H81" s="297">
        <v>38808</v>
      </c>
      <c r="I81" s="298">
        <v>9</v>
      </c>
      <c r="J81" s="292" t="str">
        <f t="shared" si="2"/>
        <v>○</v>
      </c>
      <c r="K81" s="35">
        <v>673200341</v>
      </c>
      <c r="L81" t="str">
        <f t="shared" si="3"/>
        <v>○</v>
      </c>
    </row>
    <row r="82" spans="1:12" x14ac:dyDescent="0.2">
      <c r="A82" s="47">
        <v>79</v>
      </c>
      <c r="B82" s="47">
        <v>673200333</v>
      </c>
      <c r="C82" s="47" t="s">
        <v>2767</v>
      </c>
      <c r="D82" s="47" t="s">
        <v>2768</v>
      </c>
      <c r="E82" s="47" t="s">
        <v>2769</v>
      </c>
      <c r="F82" s="47" t="s">
        <v>2770</v>
      </c>
      <c r="G82" s="47" t="s">
        <v>2770</v>
      </c>
      <c r="H82" s="297">
        <v>38808</v>
      </c>
      <c r="I82" s="298">
        <v>18</v>
      </c>
      <c r="J82" s="292" t="str">
        <f t="shared" si="2"/>
        <v>○</v>
      </c>
      <c r="K82" s="35">
        <v>673200374</v>
      </c>
      <c r="L82" t="str">
        <f t="shared" si="3"/>
        <v>○</v>
      </c>
    </row>
    <row r="83" spans="1:12" x14ac:dyDescent="0.2">
      <c r="A83" s="47">
        <v>80</v>
      </c>
      <c r="B83" s="47">
        <v>673200341</v>
      </c>
      <c r="C83" s="47" t="s">
        <v>2771</v>
      </c>
      <c r="D83" s="47" t="s">
        <v>2772</v>
      </c>
      <c r="E83" s="47" t="s">
        <v>2773</v>
      </c>
      <c r="F83" s="47" t="s">
        <v>2774</v>
      </c>
      <c r="G83" s="47" t="s">
        <v>2775</v>
      </c>
      <c r="H83" s="297">
        <v>42278</v>
      </c>
      <c r="I83" s="298">
        <v>18</v>
      </c>
      <c r="J83" s="292" t="str">
        <f t="shared" si="2"/>
        <v>○</v>
      </c>
      <c r="K83" s="35">
        <v>673200416</v>
      </c>
      <c r="L83" t="str">
        <f t="shared" si="3"/>
        <v>○</v>
      </c>
    </row>
    <row r="84" spans="1:12" x14ac:dyDescent="0.2">
      <c r="A84" s="47">
        <v>81</v>
      </c>
      <c r="B84" s="47">
        <v>673200374</v>
      </c>
      <c r="C84" s="47" t="s">
        <v>2776</v>
      </c>
      <c r="D84" s="47" t="s">
        <v>2777</v>
      </c>
      <c r="E84" s="47" t="s">
        <v>2778</v>
      </c>
      <c r="F84" s="47" t="s">
        <v>2779</v>
      </c>
      <c r="G84" s="47" t="s">
        <v>2779</v>
      </c>
      <c r="H84" s="297">
        <v>38808</v>
      </c>
      <c r="I84" s="298">
        <v>18</v>
      </c>
      <c r="J84" s="292" t="str">
        <f t="shared" si="2"/>
        <v>○</v>
      </c>
      <c r="K84" s="35">
        <v>690100268</v>
      </c>
      <c r="L84" t="str">
        <f t="shared" si="3"/>
        <v>○</v>
      </c>
    </row>
    <row r="85" spans="1:12" x14ac:dyDescent="0.2">
      <c r="A85" s="47">
        <v>82</v>
      </c>
      <c r="B85" s="47">
        <v>673200416</v>
      </c>
      <c r="C85" s="47" t="s">
        <v>2780</v>
      </c>
      <c r="D85" s="47" t="s">
        <v>1610</v>
      </c>
      <c r="E85" s="47" t="s">
        <v>2781</v>
      </c>
      <c r="F85" s="47" t="s">
        <v>2782</v>
      </c>
      <c r="G85" s="47" t="s">
        <v>2783</v>
      </c>
      <c r="H85" s="297">
        <v>38808</v>
      </c>
      <c r="I85" s="298">
        <v>18</v>
      </c>
      <c r="J85" s="292" t="str">
        <f t="shared" si="2"/>
        <v>○</v>
      </c>
      <c r="K85" s="35">
        <v>690100276</v>
      </c>
      <c r="L85" t="str">
        <f t="shared" si="3"/>
        <v>○</v>
      </c>
    </row>
    <row r="86" spans="1:12" x14ac:dyDescent="0.2">
      <c r="A86" s="47">
        <v>83</v>
      </c>
      <c r="B86" s="47">
        <v>690100268</v>
      </c>
      <c r="C86" s="47" t="s">
        <v>2784</v>
      </c>
      <c r="D86" s="47" t="s">
        <v>2658</v>
      </c>
      <c r="E86" s="47" t="s">
        <v>2785</v>
      </c>
      <c r="F86" s="47" t="s">
        <v>2786</v>
      </c>
      <c r="G86" s="47" t="s">
        <v>2787</v>
      </c>
      <c r="H86" s="297">
        <v>40513</v>
      </c>
      <c r="I86" s="298">
        <v>18</v>
      </c>
      <c r="J86" s="292" t="str">
        <f t="shared" si="2"/>
        <v>○</v>
      </c>
      <c r="K86" s="35">
        <v>690100334</v>
      </c>
      <c r="L86" t="str">
        <f t="shared" si="3"/>
        <v>○</v>
      </c>
    </row>
    <row r="87" spans="1:12" x14ac:dyDescent="0.2">
      <c r="A87" s="47">
        <v>84</v>
      </c>
      <c r="B87" s="47">
        <v>690100276</v>
      </c>
      <c r="C87" s="47" t="s">
        <v>2788</v>
      </c>
      <c r="D87" s="47" t="s">
        <v>2471</v>
      </c>
      <c r="E87" s="47" t="s">
        <v>2789</v>
      </c>
      <c r="F87" s="47" t="s">
        <v>2790</v>
      </c>
      <c r="G87" s="47" t="s">
        <v>2791</v>
      </c>
      <c r="H87" s="297">
        <v>40595</v>
      </c>
      <c r="I87" s="298">
        <v>18</v>
      </c>
      <c r="J87" s="292" t="str">
        <f t="shared" si="2"/>
        <v>○</v>
      </c>
      <c r="K87" s="35">
        <v>690100763</v>
      </c>
      <c r="L87" t="str">
        <f t="shared" si="3"/>
        <v>○</v>
      </c>
    </row>
    <row r="88" spans="1:12" x14ac:dyDescent="0.2">
      <c r="A88" s="47">
        <v>85</v>
      </c>
      <c r="B88" s="47">
        <v>690100334</v>
      </c>
      <c r="C88" s="47" t="s">
        <v>2792</v>
      </c>
      <c r="D88" s="47" t="s">
        <v>2032</v>
      </c>
      <c r="E88" s="47" t="s">
        <v>2793</v>
      </c>
      <c r="F88" s="47" t="s">
        <v>2794</v>
      </c>
      <c r="G88" s="47" t="s">
        <v>2795</v>
      </c>
      <c r="H88" s="297">
        <v>40634</v>
      </c>
      <c r="I88" s="298">
        <v>18</v>
      </c>
      <c r="J88" s="292" t="str">
        <f t="shared" si="2"/>
        <v>○</v>
      </c>
      <c r="K88" s="35">
        <v>690100771</v>
      </c>
      <c r="L88" t="str">
        <f t="shared" si="3"/>
        <v>○</v>
      </c>
    </row>
    <row r="89" spans="1:12" x14ac:dyDescent="0.2">
      <c r="A89" s="47">
        <v>86</v>
      </c>
      <c r="B89" s="47">
        <v>690100763</v>
      </c>
      <c r="C89" s="47" t="s">
        <v>2796</v>
      </c>
      <c r="D89" s="47" t="s">
        <v>1615</v>
      </c>
      <c r="E89" s="47" t="s">
        <v>2797</v>
      </c>
      <c r="F89" s="47" t="s">
        <v>2798</v>
      </c>
      <c r="G89" s="47"/>
      <c r="H89" s="297">
        <v>42826</v>
      </c>
      <c r="I89" s="298">
        <v>18</v>
      </c>
      <c r="J89" s="292" t="str">
        <f t="shared" si="2"/>
        <v>○</v>
      </c>
      <c r="K89" s="35">
        <v>690100888</v>
      </c>
      <c r="L89" t="str">
        <f t="shared" si="3"/>
        <v>○</v>
      </c>
    </row>
    <row r="90" spans="1:12" x14ac:dyDescent="0.2">
      <c r="A90" s="47">
        <v>87</v>
      </c>
      <c r="B90" s="47">
        <v>690100771</v>
      </c>
      <c r="C90" s="47" t="s">
        <v>2799</v>
      </c>
      <c r="D90" s="47" t="s">
        <v>2800</v>
      </c>
      <c r="E90" s="47" t="s">
        <v>2801</v>
      </c>
      <c r="F90" s="47" t="s">
        <v>2802</v>
      </c>
      <c r="G90" s="47" t="s">
        <v>2803</v>
      </c>
      <c r="H90" s="297">
        <v>42826</v>
      </c>
      <c r="I90" s="298">
        <v>18</v>
      </c>
      <c r="J90" s="292" t="str">
        <f t="shared" si="2"/>
        <v>○</v>
      </c>
      <c r="K90" s="35">
        <v>690100912</v>
      </c>
      <c r="L90" t="str">
        <f t="shared" si="3"/>
        <v>○</v>
      </c>
    </row>
    <row r="91" spans="1:12" x14ac:dyDescent="0.2">
      <c r="A91" s="47">
        <v>88</v>
      </c>
      <c r="B91" s="47">
        <v>690100888</v>
      </c>
      <c r="C91" s="47" t="s">
        <v>2804</v>
      </c>
      <c r="D91" s="47" t="s">
        <v>2805</v>
      </c>
      <c r="E91" s="47" t="s">
        <v>2806</v>
      </c>
      <c r="F91" s="47" t="s">
        <v>2807</v>
      </c>
      <c r="G91" s="47" t="s">
        <v>2808</v>
      </c>
      <c r="H91" s="297">
        <v>43678</v>
      </c>
      <c r="I91" s="298">
        <v>18</v>
      </c>
      <c r="J91" s="292" t="str">
        <f t="shared" si="2"/>
        <v>○</v>
      </c>
      <c r="K91" s="35">
        <v>690100938</v>
      </c>
      <c r="L91" t="str">
        <f t="shared" si="3"/>
        <v>○</v>
      </c>
    </row>
    <row r="92" spans="1:12" x14ac:dyDescent="0.2">
      <c r="A92" s="47">
        <v>89</v>
      </c>
      <c r="B92" s="47">
        <v>690100912</v>
      </c>
      <c r="C92" s="47" t="s">
        <v>2809</v>
      </c>
      <c r="D92" s="47" t="s">
        <v>1596</v>
      </c>
      <c r="E92" s="47" t="s">
        <v>2810</v>
      </c>
      <c r="F92" s="47" t="s">
        <v>2811</v>
      </c>
      <c r="G92" s="47"/>
      <c r="H92" s="297">
        <v>43922</v>
      </c>
      <c r="I92" s="298">
        <v>18</v>
      </c>
      <c r="J92" s="292" t="str">
        <f t="shared" si="2"/>
        <v>○</v>
      </c>
      <c r="K92" s="35">
        <v>690100946</v>
      </c>
      <c r="L92" t="str">
        <f t="shared" si="3"/>
        <v>○</v>
      </c>
    </row>
    <row r="93" spans="1:12" x14ac:dyDescent="0.2">
      <c r="A93" s="47">
        <v>90</v>
      </c>
      <c r="B93" s="47">
        <v>690100938</v>
      </c>
      <c r="C93" s="47" t="s">
        <v>2812</v>
      </c>
      <c r="D93" s="47" t="s">
        <v>2813</v>
      </c>
      <c r="E93" s="47" t="s">
        <v>2814</v>
      </c>
      <c r="F93" s="47" t="s">
        <v>2815</v>
      </c>
      <c r="G93" s="47" t="s">
        <v>2816</v>
      </c>
      <c r="H93" s="297">
        <v>42356</v>
      </c>
      <c r="I93" s="298">
        <v>18</v>
      </c>
      <c r="J93" s="292" t="str">
        <f t="shared" si="2"/>
        <v>○</v>
      </c>
      <c r="K93" s="35">
        <v>690400304</v>
      </c>
      <c r="L93" t="str">
        <f t="shared" si="3"/>
        <v>○</v>
      </c>
    </row>
    <row r="94" spans="1:12" x14ac:dyDescent="0.2">
      <c r="A94" s="47">
        <v>91</v>
      </c>
      <c r="B94" s="47">
        <v>690100946</v>
      </c>
      <c r="C94" s="47" t="s">
        <v>2817</v>
      </c>
      <c r="D94" s="47" t="s">
        <v>2818</v>
      </c>
      <c r="E94" s="47" t="s">
        <v>2819</v>
      </c>
      <c r="F94" s="47" t="s">
        <v>2820</v>
      </c>
      <c r="G94" s="47" t="s">
        <v>2821</v>
      </c>
      <c r="H94" s="297">
        <v>45017</v>
      </c>
      <c r="I94" s="298">
        <v>18</v>
      </c>
      <c r="J94" s="292" t="str">
        <f t="shared" si="2"/>
        <v>○</v>
      </c>
      <c r="K94" s="35">
        <v>690400312</v>
      </c>
      <c r="L94" t="str">
        <f t="shared" si="3"/>
        <v>○</v>
      </c>
    </row>
    <row r="95" spans="1:12" x14ac:dyDescent="0.2">
      <c r="A95" s="47">
        <v>92</v>
      </c>
      <c r="B95" s="47">
        <v>690400304</v>
      </c>
      <c r="C95" s="47" t="s">
        <v>2822</v>
      </c>
      <c r="D95" s="47" t="s">
        <v>2823</v>
      </c>
      <c r="E95" s="47" t="s">
        <v>2824</v>
      </c>
      <c r="F95" s="47" t="s">
        <v>2825</v>
      </c>
      <c r="G95" s="47" t="s">
        <v>2826</v>
      </c>
      <c r="H95" s="297">
        <v>44317</v>
      </c>
      <c r="I95" s="298">
        <v>9</v>
      </c>
      <c r="J95" s="292" t="str">
        <f t="shared" si="2"/>
        <v>○</v>
      </c>
      <c r="K95" s="35">
        <v>690400346</v>
      </c>
      <c r="L95" t="str">
        <f t="shared" si="3"/>
        <v>○</v>
      </c>
    </row>
    <row r="96" spans="1:12" x14ac:dyDescent="0.2">
      <c r="A96" s="47">
        <v>93</v>
      </c>
      <c r="B96" s="47">
        <v>690400312</v>
      </c>
      <c r="C96" s="47" t="s">
        <v>2827</v>
      </c>
      <c r="D96" s="47" t="s">
        <v>2823</v>
      </c>
      <c r="E96" s="47" t="s">
        <v>2828</v>
      </c>
      <c r="F96" s="47" t="s">
        <v>2829</v>
      </c>
      <c r="G96" s="47" t="s">
        <v>2830</v>
      </c>
      <c r="H96" s="297">
        <v>44317</v>
      </c>
      <c r="I96" s="298">
        <v>9</v>
      </c>
      <c r="J96" s="292" t="str">
        <f t="shared" si="2"/>
        <v>○</v>
      </c>
      <c r="K96" s="35">
        <v>690700117</v>
      </c>
      <c r="L96" t="str">
        <f t="shared" si="3"/>
        <v>○</v>
      </c>
    </row>
    <row r="97" spans="1:16" x14ac:dyDescent="0.2">
      <c r="A97" s="47">
        <v>94</v>
      </c>
      <c r="B97" s="47">
        <v>690400346</v>
      </c>
      <c r="C97" s="47" t="s">
        <v>2831</v>
      </c>
      <c r="D97" s="47" t="s">
        <v>2832</v>
      </c>
      <c r="E97" s="47" t="s">
        <v>2833</v>
      </c>
      <c r="F97" s="47" t="s">
        <v>2834</v>
      </c>
      <c r="G97" s="47" t="s">
        <v>2835</v>
      </c>
      <c r="H97" s="297">
        <v>45748</v>
      </c>
      <c r="I97" s="298">
        <v>27</v>
      </c>
      <c r="J97" s="292" t="str">
        <f t="shared" si="2"/>
        <v>○</v>
      </c>
      <c r="K97" s="35">
        <v>690700133</v>
      </c>
      <c r="L97" t="str">
        <f t="shared" si="3"/>
        <v>○</v>
      </c>
    </row>
    <row r="98" spans="1:16" s="35" customFormat="1" x14ac:dyDescent="0.2">
      <c r="A98" s="47">
        <v>95</v>
      </c>
      <c r="B98" s="47">
        <v>690700117</v>
      </c>
      <c r="C98" s="47" t="s">
        <v>2836</v>
      </c>
      <c r="D98" s="47" t="s">
        <v>2578</v>
      </c>
      <c r="E98" s="47" t="s">
        <v>2837</v>
      </c>
      <c r="F98" s="47" t="s">
        <v>2838</v>
      </c>
      <c r="G98" s="47" t="s">
        <v>2839</v>
      </c>
      <c r="H98" s="297">
        <v>40974</v>
      </c>
      <c r="I98" s="298">
        <v>18</v>
      </c>
      <c r="J98" s="292" t="str">
        <f t="shared" si="2"/>
        <v>○</v>
      </c>
      <c r="K98" s="35">
        <v>690700174</v>
      </c>
      <c r="L98" t="str">
        <f t="shared" si="3"/>
        <v>○</v>
      </c>
      <c r="O98" s="196"/>
      <c r="P98" s="208"/>
    </row>
    <row r="99" spans="1:16" x14ac:dyDescent="0.2">
      <c r="A99" s="47">
        <v>96</v>
      </c>
      <c r="B99" s="47">
        <v>690700133</v>
      </c>
      <c r="C99" s="47" t="s">
        <v>2840</v>
      </c>
      <c r="D99" s="47" t="s">
        <v>2563</v>
      </c>
      <c r="E99" s="47" t="s">
        <v>2841</v>
      </c>
      <c r="F99" s="47" t="s">
        <v>63</v>
      </c>
      <c r="G99" s="47" t="s">
        <v>2842</v>
      </c>
      <c r="H99" s="297">
        <v>40998</v>
      </c>
      <c r="I99" s="298">
        <v>9</v>
      </c>
      <c r="J99" s="292" t="str">
        <f t="shared" si="2"/>
        <v>○</v>
      </c>
      <c r="K99" s="35">
        <v>690700224</v>
      </c>
      <c r="L99" t="str">
        <f t="shared" si="3"/>
        <v>○</v>
      </c>
    </row>
    <row r="100" spans="1:16" x14ac:dyDescent="0.2">
      <c r="A100" s="47">
        <v>97</v>
      </c>
      <c r="B100" s="47">
        <v>690700174</v>
      </c>
      <c r="C100" s="47" t="s">
        <v>2843</v>
      </c>
      <c r="D100" s="47" t="s">
        <v>2844</v>
      </c>
      <c r="E100" s="47" t="s">
        <v>2845</v>
      </c>
      <c r="F100" s="47" t="s">
        <v>2846</v>
      </c>
      <c r="G100" s="47" t="s">
        <v>2847</v>
      </c>
      <c r="H100" s="297">
        <v>41729</v>
      </c>
      <c r="I100" s="298">
        <v>18</v>
      </c>
      <c r="J100" s="292" t="str">
        <f t="shared" si="2"/>
        <v>○</v>
      </c>
      <c r="K100" s="35">
        <v>690700273</v>
      </c>
      <c r="L100" t="str">
        <f t="shared" si="3"/>
        <v>○</v>
      </c>
    </row>
    <row r="101" spans="1:16" x14ac:dyDescent="0.2">
      <c r="A101" s="47">
        <v>98</v>
      </c>
      <c r="B101" s="47">
        <v>690700224</v>
      </c>
      <c r="C101" s="47" t="s">
        <v>2848</v>
      </c>
      <c r="D101" s="47" t="s">
        <v>2739</v>
      </c>
      <c r="E101" s="47" t="s">
        <v>2849</v>
      </c>
      <c r="F101" s="47" t="s">
        <v>2850</v>
      </c>
      <c r="G101" s="47" t="s">
        <v>2851</v>
      </c>
      <c r="H101" s="297">
        <v>42062</v>
      </c>
      <c r="I101" s="298">
        <v>18</v>
      </c>
      <c r="J101" s="292" t="str">
        <f t="shared" si="2"/>
        <v>○</v>
      </c>
      <c r="K101" s="35">
        <v>690700281</v>
      </c>
      <c r="L101" t="str">
        <f t="shared" si="3"/>
        <v>○</v>
      </c>
    </row>
    <row r="102" spans="1:16" x14ac:dyDescent="0.2">
      <c r="A102" s="47">
        <v>99</v>
      </c>
      <c r="B102" s="47">
        <v>690700273</v>
      </c>
      <c r="C102" s="47" t="s">
        <v>2852</v>
      </c>
      <c r="D102" s="47" t="s">
        <v>1388</v>
      </c>
      <c r="E102" s="47" t="s">
        <v>2853</v>
      </c>
      <c r="F102" s="47" t="s">
        <v>2854</v>
      </c>
      <c r="G102" s="47" t="s">
        <v>2855</v>
      </c>
      <c r="H102" s="297">
        <v>42644</v>
      </c>
      <c r="I102" s="298">
        <v>18</v>
      </c>
      <c r="J102" s="292" t="str">
        <f t="shared" si="2"/>
        <v>○</v>
      </c>
      <c r="K102" s="35">
        <v>690700299</v>
      </c>
      <c r="L102" t="str">
        <f t="shared" si="3"/>
        <v>○</v>
      </c>
    </row>
    <row r="103" spans="1:16" x14ac:dyDescent="0.2">
      <c r="A103" s="47">
        <v>100</v>
      </c>
      <c r="B103" s="47">
        <v>690700281</v>
      </c>
      <c r="C103" s="47" t="s">
        <v>2856</v>
      </c>
      <c r="D103" s="47" t="s">
        <v>2268</v>
      </c>
      <c r="E103" s="47" t="s">
        <v>2857</v>
      </c>
      <c r="F103" s="47" t="s">
        <v>2858</v>
      </c>
      <c r="G103" s="47" t="s">
        <v>2859</v>
      </c>
      <c r="H103" s="297">
        <v>42826</v>
      </c>
      <c r="I103" s="298">
        <v>18</v>
      </c>
      <c r="J103" s="292" t="str">
        <f t="shared" si="2"/>
        <v>○</v>
      </c>
      <c r="K103" s="35">
        <v>690700398</v>
      </c>
      <c r="L103" t="str">
        <f t="shared" si="3"/>
        <v>○</v>
      </c>
    </row>
    <row r="104" spans="1:16" x14ac:dyDescent="0.2">
      <c r="A104" s="47">
        <v>101</v>
      </c>
      <c r="B104" s="47">
        <v>690700299</v>
      </c>
      <c r="C104" s="47" t="s">
        <v>2860</v>
      </c>
      <c r="D104" s="47" t="s">
        <v>2861</v>
      </c>
      <c r="E104" s="47" t="s">
        <v>2862</v>
      </c>
      <c r="F104" s="47" t="s">
        <v>2863</v>
      </c>
      <c r="G104" s="47" t="s">
        <v>2864</v>
      </c>
      <c r="H104" s="297">
        <v>42826</v>
      </c>
      <c r="I104" s="298">
        <v>18</v>
      </c>
      <c r="J104" s="292" t="str">
        <f t="shared" si="2"/>
        <v>○</v>
      </c>
      <c r="K104" s="35">
        <v>690700414</v>
      </c>
      <c r="L104" t="str">
        <f t="shared" si="3"/>
        <v>○</v>
      </c>
    </row>
    <row r="105" spans="1:16" x14ac:dyDescent="0.2">
      <c r="A105" s="47">
        <v>102</v>
      </c>
      <c r="B105" s="47">
        <v>690700398</v>
      </c>
      <c r="C105" s="47" t="s">
        <v>2865</v>
      </c>
      <c r="D105" s="47" t="s">
        <v>1677</v>
      </c>
      <c r="E105" s="47" t="s">
        <v>2866</v>
      </c>
      <c r="F105" s="47" t="s">
        <v>2867</v>
      </c>
      <c r="G105" s="47" t="s">
        <v>2868</v>
      </c>
      <c r="H105" s="297">
        <v>43922</v>
      </c>
      <c r="I105" s="298">
        <v>18</v>
      </c>
      <c r="J105" s="292" t="str">
        <f t="shared" si="2"/>
        <v>○</v>
      </c>
      <c r="K105" s="35">
        <v>690700455</v>
      </c>
      <c r="L105" t="str">
        <f t="shared" si="3"/>
        <v>○</v>
      </c>
    </row>
    <row r="106" spans="1:16" x14ac:dyDescent="0.2">
      <c r="A106" s="47">
        <v>103</v>
      </c>
      <c r="B106" s="47">
        <v>690700414</v>
      </c>
      <c r="C106" s="47" t="s">
        <v>2869</v>
      </c>
      <c r="D106" s="47" t="s">
        <v>2085</v>
      </c>
      <c r="E106" s="47" t="s">
        <v>2870</v>
      </c>
      <c r="F106" s="47" t="s">
        <v>2087</v>
      </c>
      <c r="G106" s="47" t="s">
        <v>2088</v>
      </c>
      <c r="H106" s="297">
        <v>44378</v>
      </c>
      <c r="I106" s="298">
        <v>18</v>
      </c>
      <c r="J106" s="292" t="str">
        <f t="shared" si="2"/>
        <v>○</v>
      </c>
      <c r="K106" s="35">
        <v>690700463</v>
      </c>
      <c r="L106" t="str">
        <f t="shared" si="3"/>
        <v>○</v>
      </c>
    </row>
    <row r="107" spans="1:16" x14ac:dyDescent="0.2">
      <c r="A107" s="47">
        <v>104</v>
      </c>
      <c r="B107" s="47">
        <v>690700455</v>
      </c>
      <c r="C107" s="47" t="s">
        <v>2871</v>
      </c>
      <c r="D107" s="47" t="s">
        <v>2872</v>
      </c>
      <c r="E107" s="47" t="s">
        <v>2873</v>
      </c>
      <c r="F107" s="47" t="s">
        <v>2874</v>
      </c>
      <c r="G107" s="47"/>
      <c r="H107" s="297">
        <v>45723</v>
      </c>
      <c r="I107" s="298">
        <v>18</v>
      </c>
      <c r="J107" s="292" t="str">
        <f t="shared" si="2"/>
        <v>○</v>
      </c>
      <c r="K107" s="35">
        <v>690800297</v>
      </c>
      <c r="L107" t="str">
        <f t="shared" si="3"/>
        <v>○</v>
      </c>
    </row>
    <row r="108" spans="1:16" x14ac:dyDescent="0.2">
      <c r="A108" s="47">
        <v>105</v>
      </c>
      <c r="B108" s="47">
        <v>690700463</v>
      </c>
      <c r="C108" s="47" t="s">
        <v>2875</v>
      </c>
      <c r="D108" s="47" t="s">
        <v>2876</v>
      </c>
      <c r="E108" s="47" t="s">
        <v>2877</v>
      </c>
      <c r="F108" s="47" t="s">
        <v>2878</v>
      </c>
      <c r="G108" s="47"/>
      <c r="H108" s="297">
        <v>45809</v>
      </c>
      <c r="I108" s="298">
        <v>18</v>
      </c>
      <c r="J108" s="292" t="str">
        <f t="shared" si="2"/>
        <v>○</v>
      </c>
      <c r="K108" s="35">
        <v>690800305</v>
      </c>
      <c r="L108" t="str">
        <f t="shared" si="3"/>
        <v>○</v>
      </c>
    </row>
    <row r="109" spans="1:16" x14ac:dyDescent="0.2">
      <c r="A109" s="47">
        <v>106</v>
      </c>
      <c r="B109" s="47">
        <v>690800297</v>
      </c>
      <c r="C109" s="47" t="s">
        <v>2879</v>
      </c>
      <c r="D109" s="47" t="s">
        <v>1697</v>
      </c>
      <c r="E109" s="47" t="s">
        <v>2110</v>
      </c>
      <c r="F109" s="47" t="s">
        <v>2880</v>
      </c>
      <c r="G109" s="47" t="s">
        <v>2112</v>
      </c>
      <c r="H109" s="297">
        <v>41730</v>
      </c>
      <c r="I109" s="298">
        <v>9</v>
      </c>
      <c r="J109" s="292" t="str">
        <f t="shared" si="2"/>
        <v>○</v>
      </c>
      <c r="K109" s="35">
        <v>690800347</v>
      </c>
      <c r="L109" t="str">
        <f t="shared" si="3"/>
        <v>○</v>
      </c>
    </row>
    <row r="110" spans="1:16" x14ac:dyDescent="0.2">
      <c r="A110" s="47">
        <v>107</v>
      </c>
      <c r="B110" s="47">
        <v>690800305</v>
      </c>
      <c r="C110" s="47" t="s">
        <v>2881</v>
      </c>
      <c r="D110" s="47" t="s">
        <v>1610</v>
      </c>
      <c r="E110" s="47" t="s">
        <v>2882</v>
      </c>
      <c r="F110" s="47" t="s">
        <v>2883</v>
      </c>
      <c r="G110" s="47"/>
      <c r="H110" s="297">
        <v>41982</v>
      </c>
      <c r="I110" s="298">
        <v>18</v>
      </c>
      <c r="J110" s="292" t="str">
        <f t="shared" si="2"/>
        <v>○</v>
      </c>
      <c r="K110" s="35">
        <v>690800362</v>
      </c>
      <c r="L110" t="str">
        <f t="shared" si="3"/>
        <v>○</v>
      </c>
    </row>
    <row r="111" spans="1:16" x14ac:dyDescent="0.2">
      <c r="A111" s="47">
        <v>108</v>
      </c>
      <c r="B111" s="47">
        <v>690800347</v>
      </c>
      <c r="C111" s="47" t="s">
        <v>2884</v>
      </c>
      <c r="D111" s="47" t="s">
        <v>1692</v>
      </c>
      <c r="E111" s="47" t="s">
        <v>2885</v>
      </c>
      <c r="F111" s="47" t="s">
        <v>2886</v>
      </c>
      <c r="G111" s="47" t="s">
        <v>2104</v>
      </c>
      <c r="H111" s="297">
        <v>42094</v>
      </c>
      <c r="I111" s="298">
        <v>9</v>
      </c>
      <c r="J111" s="292" t="str">
        <f t="shared" si="2"/>
        <v>○</v>
      </c>
      <c r="K111" s="35">
        <v>690800404</v>
      </c>
      <c r="L111" t="str">
        <f t="shared" si="3"/>
        <v>○</v>
      </c>
    </row>
    <row r="112" spans="1:16" x14ac:dyDescent="0.2">
      <c r="A112" s="47">
        <v>109</v>
      </c>
      <c r="B112" s="47">
        <v>690800362</v>
      </c>
      <c r="C112" s="47" t="s">
        <v>2887</v>
      </c>
      <c r="D112" s="47" t="s">
        <v>2888</v>
      </c>
      <c r="E112" s="47" t="s">
        <v>2889</v>
      </c>
      <c r="F112" s="47" t="s">
        <v>2890</v>
      </c>
      <c r="G112" s="47" t="s">
        <v>2891</v>
      </c>
      <c r="H112" s="297">
        <v>43191</v>
      </c>
      <c r="I112" s="298">
        <v>9</v>
      </c>
      <c r="J112" s="292" t="str">
        <f t="shared" si="2"/>
        <v>○</v>
      </c>
      <c r="K112" s="35">
        <v>691100051</v>
      </c>
      <c r="L112" t="str">
        <f t="shared" si="3"/>
        <v>○</v>
      </c>
    </row>
    <row r="113" spans="1:12" x14ac:dyDescent="0.2">
      <c r="A113" s="47">
        <v>110</v>
      </c>
      <c r="B113" s="47">
        <v>690800404</v>
      </c>
      <c r="C113" s="47" t="s">
        <v>2892</v>
      </c>
      <c r="D113" s="47" t="s">
        <v>2888</v>
      </c>
      <c r="E113" s="47" t="s">
        <v>2893</v>
      </c>
      <c r="F113" s="47" t="s">
        <v>2894</v>
      </c>
      <c r="G113" s="47" t="s">
        <v>2895</v>
      </c>
      <c r="H113" s="297">
        <v>44287</v>
      </c>
      <c r="I113" s="298">
        <v>9</v>
      </c>
      <c r="J113" s="292" t="str">
        <f t="shared" si="2"/>
        <v>○</v>
      </c>
      <c r="K113" s="35">
        <v>691200042</v>
      </c>
      <c r="L113" t="str">
        <f t="shared" si="3"/>
        <v>○</v>
      </c>
    </row>
    <row r="114" spans="1:12" x14ac:dyDescent="0.2">
      <c r="A114" s="47">
        <v>111</v>
      </c>
      <c r="B114" s="47">
        <v>691100051</v>
      </c>
      <c r="C114" s="47" t="s">
        <v>2896</v>
      </c>
      <c r="D114" s="47" t="s">
        <v>2616</v>
      </c>
      <c r="E114" s="47" t="s">
        <v>2897</v>
      </c>
      <c r="F114" s="47" t="s">
        <v>2618</v>
      </c>
      <c r="G114" s="47" t="s">
        <v>2898</v>
      </c>
      <c r="H114" s="297">
        <v>40118</v>
      </c>
      <c r="I114" s="298">
        <v>18</v>
      </c>
      <c r="J114" s="292" t="str">
        <f t="shared" si="2"/>
        <v>○</v>
      </c>
      <c r="K114" s="35">
        <v>691200083</v>
      </c>
      <c r="L114" t="str">
        <f t="shared" si="3"/>
        <v>○</v>
      </c>
    </row>
    <row r="115" spans="1:12" x14ac:dyDescent="0.2">
      <c r="A115" s="47">
        <v>112</v>
      </c>
      <c r="B115" s="47">
        <v>691200042</v>
      </c>
      <c r="C115" s="47" t="s">
        <v>2899</v>
      </c>
      <c r="D115" s="47" t="s">
        <v>2805</v>
      </c>
      <c r="E115" s="47" t="s">
        <v>2900</v>
      </c>
      <c r="F115" s="47" t="s">
        <v>2901</v>
      </c>
      <c r="G115" s="47"/>
      <c r="H115" s="297">
        <v>41351</v>
      </c>
      <c r="I115" s="298">
        <v>18</v>
      </c>
      <c r="J115" s="292" t="str">
        <f t="shared" si="2"/>
        <v>○</v>
      </c>
      <c r="K115" s="35">
        <v>691200141</v>
      </c>
      <c r="L115" t="str">
        <f t="shared" si="3"/>
        <v>○</v>
      </c>
    </row>
    <row r="116" spans="1:12" x14ac:dyDescent="0.2">
      <c r="A116" s="47">
        <v>113</v>
      </c>
      <c r="B116" s="47">
        <v>691200083</v>
      </c>
      <c r="C116" s="47" t="s">
        <v>2902</v>
      </c>
      <c r="D116" s="47" t="s">
        <v>1389</v>
      </c>
      <c r="E116" s="47" t="s">
        <v>2903</v>
      </c>
      <c r="F116" s="47" t="s">
        <v>2904</v>
      </c>
      <c r="G116" s="47"/>
      <c r="H116" s="297">
        <v>42825</v>
      </c>
      <c r="I116" s="298">
        <v>18</v>
      </c>
      <c r="J116" s="292" t="str">
        <f t="shared" si="2"/>
        <v>○</v>
      </c>
      <c r="K116" s="35">
        <v>691300065</v>
      </c>
      <c r="L116" t="str">
        <f t="shared" si="3"/>
        <v>○</v>
      </c>
    </row>
    <row r="117" spans="1:12" x14ac:dyDescent="0.2">
      <c r="A117" s="47">
        <v>114</v>
      </c>
      <c r="B117" s="47">
        <v>691200141</v>
      </c>
      <c r="C117" s="47" t="s">
        <v>2905</v>
      </c>
      <c r="D117" s="47" t="s">
        <v>2906</v>
      </c>
      <c r="E117" s="47" t="s">
        <v>2907</v>
      </c>
      <c r="F117" s="47" t="s">
        <v>2908</v>
      </c>
      <c r="G117" s="47" t="s">
        <v>2909</v>
      </c>
      <c r="H117" s="297">
        <v>45323</v>
      </c>
      <c r="I117" s="298">
        <v>18</v>
      </c>
      <c r="J117" s="292" t="str">
        <f t="shared" si="2"/>
        <v>○</v>
      </c>
      <c r="K117" s="35">
        <v>691300099</v>
      </c>
      <c r="L117" t="str">
        <f t="shared" si="3"/>
        <v>○</v>
      </c>
    </row>
    <row r="118" spans="1:12" x14ac:dyDescent="0.2">
      <c r="A118" s="47">
        <v>115</v>
      </c>
      <c r="B118" s="47">
        <v>691300065</v>
      </c>
      <c r="C118" s="47" t="s">
        <v>2910</v>
      </c>
      <c r="D118" s="47" t="s">
        <v>1752</v>
      </c>
      <c r="E118" s="47" t="s">
        <v>2135</v>
      </c>
      <c r="F118" s="47" t="s">
        <v>2136</v>
      </c>
      <c r="G118" s="47" t="s">
        <v>2137</v>
      </c>
      <c r="H118" s="297">
        <v>41729</v>
      </c>
      <c r="I118" s="298">
        <v>18</v>
      </c>
      <c r="J118" s="292" t="str">
        <f t="shared" si="2"/>
        <v>○</v>
      </c>
      <c r="K118" s="35">
        <v>691400030</v>
      </c>
      <c r="L118" t="str">
        <f t="shared" si="3"/>
        <v>○</v>
      </c>
    </row>
    <row r="119" spans="1:12" x14ac:dyDescent="0.2">
      <c r="A119" s="47">
        <v>116</v>
      </c>
      <c r="B119" s="47">
        <v>691300099</v>
      </c>
      <c r="C119" s="47" t="s">
        <v>2911</v>
      </c>
      <c r="D119" s="47" t="s">
        <v>2912</v>
      </c>
      <c r="E119" s="47" t="s">
        <v>2913</v>
      </c>
      <c r="F119" s="47" t="s">
        <v>1390</v>
      </c>
      <c r="G119" s="47"/>
      <c r="H119" s="297">
        <v>45211</v>
      </c>
      <c r="I119" s="298">
        <v>17</v>
      </c>
      <c r="J119" s="292" t="str">
        <f t="shared" si="2"/>
        <v>○</v>
      </c>
      <c r="K119" s="35">
        <v>691500029</v>
      </c>
      <c r="L119" t="str">
        <f t="shared" si="3"/>
        <v>○</v>
      </c>
    </row>
    <row r="120" spans="1:12" x14ac:dyDescent="0.2">
      <c r="A120" s="47">
        <v>117</v>
      </c>
      <c r="B120" s="47">
        <v>691400030</v>
      </c>
      <c r="C120" s="47" t="s">
        <v>2914</v>
      </c>
      <c r="D120" s="47" t="s">
        <v>1610</v>
      </c>
      <c r="E120" s="47" t="s">
        <v>2915</v>
      </c>
      <c r="F120" s="47" t="s">
        <v>2916</v>
      </c>
      <c r="G120" s="47" t="s">
        <v>2917</v>
      </c>
      <c r="H120" s="297">
        <v>41383</v>
      </c>
      <c r="I120" s="298">
        <v>18</v>
      </c>
      <c r="J120" s="292" t="str">
        <f t="shared" si="2"/>
        <v>○</v>
      </c>
      <c r="K120" s="35">
        <v>691500060</v>
      </c>
      <c r="L120" t="str">
        <f t="shared" si="3"/>
        <v>○</v>
      </c>
    </row>
    <row r="121" spans="1:12" x14ac:dyDescent="0.2">
      <c r="A121" s="47">
        <v>118</v>
      </c>
      <c r="B121" s="47">
        <v>691500029</v>
      </c>
      <c r="C121" s="47" t="s">
        <v>2918</v>
      </c>
      <c r="D121" s="47" t="s">
        <v>2919</v>
      </c>
      <c r="E121" s="47" t="s">
        <v>2920</v>
      </c>
      <c r="F121" s="47" t="s">
        <v>2921</v>
      </c>
      <c r="G121" s="47" t="s">
        <v>2922</v>
      </c>
      <c r="H121" s="297">
        <v>39351</v>
      </c>
      <c r="I121" s="298">
        <v>9</v>
      </c>
      <c r="J121" s="292" t="str">
        <f t="shared" si="2"/>
        <v>○</v>
      </c>
      <c r="K121" s="35">
        <v>691500102</v>
      </c>
      <c r="L121" t="str">
        <f t="shared" si="3"/>
        <v>○</v>
      </c>
    </row>
    <row r="122" spans="1:12" x14ac:dyDescent="0.2">
      <c r="A122" s="47">
        <v>119</v>
      </c>
      <c r="B122" s="47">
        <v>691500060</v>
      </c>
      <c r="C122" s="47" t="s">
        <v>2923</v>
      </c>
      <c r="D122" s="47" t="s">
        <v>2153</v>
      </c>
      <c r="E122" s="47" t="s">
        <v>2924</v>
      </c>
      <c r="F122" s="47" t="s">
        <v>2925</v>
      </c>
      <c r="G122" s="47" t="s">
        <v>2320</v>
      </c>
      <c r="H122" s="297">
        <v>41788</v>
      </c>
      <c r="I122" s="298">
        <v>18</v>
      </c>
      <c r="J122" s="292" t="str">
        <f t="shared" si="2"/>
        <v>○</v>
      </c>
      <c r="K122" s="35">
        <v>691600043</v>
      </c>
      <c r="L122" t="str">
        <f t="shared" si="3"/>
        <v>○</v>
      </c>
    </row>
    <row r="123" spans="1:12" x14ac:dyDescent="0.2">
      <c r="A123" s="47">
        <v>120</v>
      </c>
      <c r="B123" s="47">
        <v>691500102</v>
      </c>
      <c r="C123" s="47" t="s">
        <v>2926</v>
      </c>
      <c r="D123" s="47" t="s">
        <v>2553</v>
      </c>
      <c r="E123" s="47" t="s">
        <v>2927</v>
      </c>
      <c r="F123" s="47" t="s">
        <v>2928</v>
      </c>
      <c r="G123" s="47"/>
      <c r="H123" s="297">
        <v>42824</v>
      </c>
      <c r="I123" s="298">
        <v>18</v>
      </c>
      <c r="J123" s="292" t="str">
        <f t="shared" si="2"/>
        <v>○</v>
      </c>
      <c r="K123" s="35">
        <v>691600068</v>
      </c>
      <c r="L123" t="str">
        <f t="shared" si="3"/>
        <v>○</v>
      </c>
    </row>
    <row r="124" spans="1:12" x14ac:dyDescent="0.2">
      <c r="A124" s="47">
        <v>121</v>
      </c>
      <c r="B124" s="47">
        <v>691600043</v>
      </c>
      <c r="C124" s="47" t="s">
        <v>2929</v>
      </c>
      <c r="D124" s="47" t="s">
        <v>2930</v>
      </c>
      <c r="E124" s="47" t="s">
        <v>2931</v>
      </c>
      <c r="F124" s="47" t="s">
        <v>2932</v>
      </c>
      <c r="G124" s="47"/>
      <c r="H124" s="297">
        <v>41722</v>
      </c>
      <c r="I124" s="298">
        <v>18</v>
      </c>
      <c r="J124" s="292" t="str">
        <f t="shared" si="2"/>
        <v>○</v>
      </c>
      <c r="K124" s="35">
        <v>691600134</v>
      </c>
      <c r="L124" t="str">
        <f t="shared" si="3"/>
        <v>○</v>
      </c>
    </row>
    <row r="125" spans="1:12" x14ac:dyDescent="0.2">
      <c r="A125" s="47">
        <v>122</v>
      </c>
      <c r="B125" s="47">
        <v>691600068</v>
      </c>
      <c r="C125" s="47" t="s">
        <v>2933</v>
      </c>
      <c r="D125" s="47" t="s">
        <v>2934</v>
      </c>
      <c r="E125" s="47" t="s">
        <v>2935</v>
      </c>
      <c r="F125" s="47" t="s">
        <v>2936</v>
      </c>
      <c r="G125" s="47" t="s">
        <v>2937</v>
      </c>
      <c r="H125" s="297">
        <v>41737</v>
      </c>
      <c r="I125" s="298">
        <v>18</v>
      </c>
      <c r="J125" s="292" t="str">
        <f t="shared" si="2"/>
        <v>○</v>
      </c>
      <c r="K125" s="35">
        <v>691600167</v>
      </c>
      <c r="L125" t="str">
        <f t="shared" si="3"/>
        <v>○</v>
      </c>
    </row>
    <row r="126" spans="1:12" x14ac:dyDescent="0.2">
      <c r="A126" s="47">
        <v>123</v>
      </c>
      <c r="B126" s="47">
        <v>691600134</v>
      </c>
      <c r="C126" s="47" t="s">
        <v>2938</v>
      </c>
      <c r="D126" s="47" t="s">
        <v>2939</v>
      </c>
      <c r="E126" s="47" t="s">
        <v>2164</v>
      </c>
      <c r="F126" s="47" t="s">
        <v>2165</v>
      </c>
      <c r="G126" s="47"/>
      <c r="H126" s="297">
        <v>42830</v>
      </c>
      <c r="I126" s="298">
        <v>18</v>
      </c>
      <c r="J126" s="292" t="str">
        <f t="shared" si="2"/>
        <v>○</v>
      </c>
      <c r="K126" s="35">
        <v>691600175</v>
      </c>
      <c r="L126" t="str">
        <f t="shared" si="3"/>
        <v>○</v>
      </c>
    </row>
    <row r="127" spans="1:12" x14ac:dyDescent="0.2">
      <c r="A127" s="47">
        <v>124</v>
      </c>
      <c r="B127" s="47">
        <v>691600167</v>
      </c>
      <c r="C127" s="47" t="s">
        <v>2940</v>
      </c>
      <c r="D127" s="47" t="s">
        <v>2658</v>
      </c>
      <c r="E127" s="47" t="s">
        <v>2941</v>
      </c>
      <c r="F127" s="47" t="s">
        <v>2942</v>
      </c>
      <c r="G127" s="47"/>
      <c r="H127" s="297">
        <v>43922</v>
      </c>
      <c r="I127" s="298">
        <v>18</v>
      </c>
      <c r="J127" s="292" t="str">
        <f t="shared" si="2"/>
        <v>○</v>
      </c>
      <c r="K127" s="35">
        <v>691700041</v>
      </c>
      <c r="L127" t="str">
        <f t="shared" si="3"/>
        <v>○</v>
      </c>
    </row>
    <row r="128" spans="1:12" x14ac:dyDescent="0.2">
      <c r="A128" s="47">
        <v>125</v>
      </c>
      <c r="B128" s="47">
        <v>691600175</v>
      </c>
      <c r="C128" s="47" t="s">
        <v>2943</v>
      </c>
      <c r="D128" s="47" t="s">
        <v>2944</v>
      </c>
      <c r="E128" s="47" t="s">
        <v>2945</v>
      </c>
      <c r="F128" s="47" t="s">
        <v>2946</v>
      </c>
      <c r="G128" s="47"/>
      <c r="H128" s="297">
        <v>45047</v>
      </c>
      <c r="I128" s="298">
        <v>18</v>
      </c>
      <c r="J128" s="292" t="str">
        <f t="shared" si="2"/>
        <v>○</v>
      </c>
      <c r="K128" s="35">
        <v>691700066</v>
      </c>
      <c r="L128" t="str">
        <f t="shared" si="3"/>
        <v>○</v>
      </c>
    </row>
    <row r="129" spans="1:12" x14ac:dyDescent="0.2">
      <c r="A129" s="47">
        <v>126</v>
      </c>
      <c r="B129" s="47">
        <v>691700041</v>
      </c>
      <c r="C129" s="47" t="s">
        <v>2947</v>
      </c>
      <c r="D129" s="47" t="s">
        <v>1388</v>
      </c>
      <c r="E129" s="47" t="s">
        <v>2948</v>
      </c>
      <c r="F129" s="47" t="s">
        <v>2949</v>
      </c>
      <c r="G129" s="47" t="s">
        <v>2950</v>
      </c>
      <c r="H129" s="297">
        <v>40269</v>
      </c>
      <c r="I129" s="298">
        <v>18</v>
      </c>
      <c r="J129" s="292" t="str">
        <f t="shared" si="2"/>
        <v>○</v>
      </c>
      <c r="K129" s="35">
        <v>691700090</v>
      </c>
      <c r="L129" t="str">
        <f t="shared" si="3"/>
        <v>○</v>
      </c>
    </row>
    <row r="130" spans="1:12" x14ac:dyDescent="0.2">
      <c r="A130" s="47">
        <v>127</v>
      </c>
      <c r="B130" s="47">
        <v>691700066</v>
      </c>
      <c r="C130" s="47" t="s">
        <v>2951</v>
      </c>
      <c r="D130" s="47" t="s">
        <v>1365</v>
      </c>
      <c r="E130" s="47" t="s">
        <v>2952</v>
      </c>
      <c r="F130" s="47" t="s">
        <v>2953</v>
      </c>
      <c r="G130" s="47"/>
      <c r="H130" s="297">
        <v>42094</v>
      </c>
      <c r="I130" s="298">
        <v>18</v>
      </c>
      <c r="J130" s="292" t="str">
        <f t="shared" si="2"/>
        <v>○</v>
      </c>
      <c r="K130" s="35">
        <v>691900039</v>
      </c>
      <c r="L130" t="str">
        <f t="shared" si="3"/>
        <v>○</v>
      </c>
    </row>
    <row r="131" spans="1:12" x14ac:dyDescent="0.2">
      <c r="A131" s="47">
        <v>128</v>
      </c>
      <c r="B131" s="47">
        <v>691700090</v>
      </c>
      <c r="C131" s="47" t="s">
        <v>2954</v>
      </c>
      <c r="D131" s="47" t="s">
        <v>2658</v>
      </c>
      <c r="E131" s="47" t="s">
        <v>2955</v>
      </c>
      <c r="F131" s="47" t="s">
        <v>2956</v>
      </c>
      <c r="G131" s="47" t="s">
        <v>2957</v>
      </c>
      <c r="H131" s="297">
        <v>42826</v>
      </c>
      <c r="I131" s="298">
        <v>18</v>
      </c>
      <c r="J131" s="292" t="str">
        <f t="shared" si="2"/>
        <v>○</v>
      </c>
      <c r="K131" s="35">
        <v>691900096</v>
      </c>
      <c r="L131" t="str">
        <f t="shared" si="3"/>
        <v>○</v>
      </c>
    </row>
    <row r="132" spans="1:12" x14ac:dyDescent="0.2">
      <c r="A132" s="47">
        <v>129</v>
      </c>
      <c r="B132" s="47">
        <v>691900039</v>
      </c>
      <c r="C132" s="47" t="s">
        <v>2958</v>
      </c>
      <c r="D132" s="47" t="s">
        <v>1377</v>
      </c>
      <c r="E132" s="47" t="s">
        <v>2959</v>
      </c>
      <c r="F132" s="47" t="s">
        <v>2960</v>
      </c>
      <c r="G132" s="47" t="s">
        <v>2961</v>
      </c>
      <c r="H132" s="297">
        <v>39170</v>
      </c>
      <c r="I132" s="298">
        <v>18</v>
      </c>
      <c r="J132" s="292" t="str">
        <f t="shared" si="2"/>
        <v>○</v>
      </c>
      <c r="K132" s="35">
        <v>691900120</v>
      </c>
      <c r="L132" t="str">
        <f t="shared" si="3"/>
        <v>○</v>
      </c>
    </row>
    <row r="133" spans="1:12" x14ac:dyDescent="0.2">
      <c r="A133" s="47">
        <v>130</v>
      </c>
      <c r="B133" s="47">
        <v>691900096</v>
      </c>
      <c r="C133" s="47" t="s">
        <v>2962</v>
      </c>
      <c r="D133" s="47" t="s">
        <v>1830</v>
      </c>
      <c r="E133" s="47" t="s">
        <v>2963</v>
      </c>
      <c r="F133" s="47" t="s">
        <v>2964</v>
      </c>
      <c r="G133" s="47"/>
      <c r="H133" s="297">
        <v>42822</v>
      </c>
      <c r="I133" s="298">
        <v>9</v>
      </c>
      <c r="J133" s="292" t="str">
        <f t="shared" ref="J133:J148" si="4">IF(ISERROR(VLOOKUP(B133,$K:$L,2,FALSE)),"×",VLOOKUP(B133,$K:$L,2,FALSE))</f>
        <v>○</v>
      </c>
      <c r="K133" s="35">
        <v>691900138</v>
      </c>
      <c r="L133" t="str">
        <f t="shared" ref="L133:L147" si="5">IF(K133="","","○")</f>
        <v>○</v>
      </c>
    </row>
    <row r="134" spans="1:12" x14ac:dyDescent="0.2">
      <c r="A134" s="47">
        <v>131</v>
      </c>
      <c r="B134" s="47">
        <v>691900120</v>
      </c>
      <c r="C134" s="47" t="s">
        <v>2965</v>
      </c>
      <c r="D134" s="47" t="s">
        <v>2966</v>
      </c>
      <c r="E134" s="47" t="s">
        <v>2967</v>
      </c>
      <c r="F134" s="47" t="s">
        <v>2968</v>
      </c>
      <c r="G134" s="47"/>
      <c r="H134" s="297">
        <v>42885</v>
      </c>
      <c r="I134" s="298">
        <v>18</v>
      </c>
      <c r="J134" s="292" t="str">
        <f t="shared" si="4"/>
        <v>○</v>
      </c>
      <c r="K134" s="35">
        <v>691900146</v>
      </c>
      <c r="L134" t="str">
        <f t="shared" si="5"/>
        <v>○</v>
      </c>
    </row>
    <row r="135" spans="1:12" x14ac:dyDescent="0.2">
      <c r="A135" s="47">
        <v>132</v>
      </c>
      <c r="B135" s="47">
        <v>691900138</v>
      </c>
      <c r="C135" s="47" t="s">
        <v>2969</v>
      </c>
      <c r="D135" s="47" t="s">
        <v>2823</v>
      </c>
      <c r="E135" s="47" t="s">
        <v>2970</v>
      </c>
      <c r="F135" s="47" t="s">
        <v>2971</v>
      </c>
      <c r="G135" s="47"/>
      <c r="H135" s="297">
        <v>44317</v>
      </c>
      <c r="I135" s="298">
        <v>18</v>
      </c>
      <c r="J135" s="292" t="str">
        <f t="shared" si="4"/>
        <v>○</v>
      </c>
      <c r="K135" s="35">
        <v>692300056</v>
      </c>
      <c r="L135" t="str">
        <f t="shared" si="5"/>
        <v>○</v>
      </c>
    </row>
    <row r="136" spans="1:12" x14ac:dyDescent="0.2">
      <c r="A136" s="47">
        <v>133</v>
      </c>
      <c r="B136" s="47">
        <v>691900146</v>
      </c>
      <c r="C136" s="47" t="s">
        <v>2972</v>
      </c>
      <c r="D136" s="47" t="s">
        <v>2823</v>
      </c>
      <c r="E136" s="47" t="s">
        <v>2973</v>
      </c>
      <c r="F136" s="47" t="s">
        <v>2974</v>
      </c>
      <c r="G136" s="47" t="s">
        <v>2975</v>
      </c>
      <c r="H136" s="297">
        <v>44348</v>
      </c>
      <c r="I136" s="298">
        <v>9</v>
      </c>
      <c r="J136" s="292" t="str">
        <f t="shared" si="4"/>
        <v>○</v>
      </c>
      <c r="K136" s="35">
        <v>692300072</v>
      </c>
      <c r="L136" t="str">
        <f t="shared" si="5"/>
        <v>○</v>
      </c>
    </row>
    <row r="137" spans="1:12" x14ac:dyDescent="0.2">
      <c r="A137" s="47">
        <v>134</v>
      </c>
      <c r="B137" s="47">
        <v>692300056</v>
      </c>
      <c r="C137" s="47" t="s">
        <v>2976</v>
      </c>
      <c r="D137" s="47" t="s">
        <v>2309</v>
      </c>
      <c r="E137" s="47" t="s">
        <v>2977</v>
      </c>
      <c r="F137" s="47" t="s">
        <v>2978</v>
      </c>
      <c r="G137" s="47" t="s">
        <v>2360</v>
      </c>
      <c r="H137" s="297">
        <v>40269</v>
      </c>
      <c r="I137" s="298">
        <v>18</v>
      </c>
      <c r="J137" s="292" t="str">
        <f t="shared" si="4"/>
        <v>○</v>
      </c>
      <c r="K137" s="35">
        <v>692300080</v>
      </c>
      <c r="L137" t="str">
        <f t="shared" si="5"/>
        <v>○</v>
      </c>
    </row>
    <row r="138" spans="1:12" x14ac:dyDescent="0.2">
      <c r="A138" s="47">
        <v>135</v>
      </c>
      <c r="B138" s="47">
        <v>692300072</v>
      </c>
      <c r="C138" s="47" t="s">
        <v>2979</v>
      </c>
      <c r="D138" s="47" t="s">
        <v>2658</v>
      </c>
      <c r="E138" s="47" t="s">
        <v>2980</v>
      </c>
      <c r="F138" s="47"/>
      <c r="G138" s="47"/>
      <c r="H138" s="297">
        <v>42087</v>
      </c>
      <c r="I138" s="298">
        <v>18</v>
      </c>
      <c r="J138" s="292" t="str">
        <f t="shared" si="4"/>
        <v>○</v>
      </c>
      <c r="K138" s="35">
        <v>692400021</v>
      </c>
      <c r="L138" t="str">
        <f t="shared" si="5"/>
        <v>○</v>
      </c>
    </row>
    <row r="139" spans="1:12" x14ac:dyDescent="0.2">
      <c r="A139" s="47">
        <v>136</v>
      </c>
      <c r="B139" s="47">
        <v>692300080</v>
      </c>
      <c r="C139" s="47" t="s">
        <v>2981</v>
      </c>
      <c r="D139" s="47" t="s">
        <v>1610</v>
      </c>
      <c r="E139" s="47" t="s">
        <v>2982</v>
      </c>
      <c r="F139" s="47" t="s">
        <v>2983</v>
      </c>
      <c r="G139" s="47" t="s">
        <v>2984</v>
      </c>
      <c r="H139" s="297">
        <v>42457</v>
      </c>
      <c r="I139" s="298">
        <v>18</v>
      </c>
      <c r="J139" s="292" t="str">
        <f t="shared" si="4"/>
        <v>○</v>
      </c>
      <c r="K139" s="35">
        <v>692500051</v>
      </c>
      <c r="L139" t="str">
        <f t="shared" si="5"/>
        <v>○</v>
      </c>
    </row>
    <row r="140" spans="1:12" x14ac:dyDescent="0.2">
      <c r="A140" s="47">
        <v>137</v>
      </c>
      <c r="B140" s="47">
        <v>692400021</v>
      </c>
      <c r="C140" s="47" t="s">
        <v>2985</v>
      </c>
      <c r="D140" s="47" t="s">
        <v>2501</v>
      </c>
      <c r="E140" s="47" t="s">
        <v>2986</v>
      </c>
      <c r="F140" s="47" t="s">
        <v>2987</v>
      </c>
      <c r="G140" s="47" t="s">
        <v>2987</v>
      </c>
      <c r="H140" s="297">
        <v>39638</v>
      </c>
      <c r="I140" s="298">
        <v>18</v>
      </c>
      <c r="J140" s="292" t="str">
        <f t="shared" si="4"/>
        <v>○</v>
      </c>
      <c r="K140" s="35">
        <v>692500077</v>
      </c>
      <c r="L140" t="str">
        <f t="shared" si="5"/>
        <v>○</v>
      </c>
    </row>
    <row r="141" spans="1:12" x14ac:dyDescent="0.2">
      <c r="A141" s="47">
        <v>138</v>
      </c>
      <c r="B141" s="47">
        <v>692500051</v>
      </c>
      <c r="C141" s="47" t="s">
        <v>2988</v>
      </c>
      <c r="D141" s="47" t="s">
        <v>2989</v>
      </c>
      <c r="E141" s="47" t="s">
        <v>2990</v>
      </c>
      <c r="F141" s="47" t="s">
        <v>2991</v>
      </c>
      <c r="G141" s="47" t="s">
        <v>2991</v>
      </c>
      <c r="H141" s="297">
        <v>40466</v>
      </c>
      <c r="I141" s="298">
        <v>9</v>
      </c>
      <c r="J141" s="292" t="str">
        <f t="shared" si="4"/>
        <v>○</v>
      </c>
      <c r="K141" s="35">
        <v>692600034</v>
      </c>
      <c r="L141" t="str">
        <f t="shared" si="5"/>
        <v>○</v>
      </c>
    </row>
    <row r="142" spans="1:12" x14ac:dyDescent="0.2">
      <c r="A142" s="47">
        <v>139</v>
      </c>
      <c r="B142" s="47">
        <v>692500077</v>
      </c>
      <c r="C142" s="47" t="s">
        <v>2992</v>
      </c>
      <c r="D142" s="47" t="s">
        <v>2993</v>
      </c>
      <c r="E142" s="47" t="s">
        <v>2994</v>
      </c>
      <c r="F142" s="47" t="s">
        <v>2995</v>
      </c>
      <c r="G142" s="47" t="s">
        <v>2996</v>
      </c>
      <c r="H142" s="297">
        <v>44166</v>
      </c>
      <c r="I142" s="298">
        <v>9</v>
      </c>
      <c r="J142" s="292" t="str">
        <f t="shared" si="4"/>
        <v>○</v>
      </c>
      <c r="K142" s="35">
        <v>692600042</v>
      </c>
      <c r="L142" t="str">
        <f t="shared" si="5"/>
        <v>○</v>
      </c>
    </row>
    <row r="143" spans="1:12" x14ac:dyDescent="0.2">
      <c r="A143" s="47">
        <v>140</v>
      </c>
      <c r="B143" s="47">
        <v>692600034</v>
      </c>
      <c r="C143" s="47" t="s">
        <v>2997</v>
      </c>
      <c r="D143" s="47" t="s">
        <v>2501</v>
      </c>
      <c r="E143" s="47" t="s">
        <v>2998</v>
      </c>
      <c r="F143" s="47" t="s">
        <v>2999</v>
      </c>
      <c r="G143" s="47" t="s">
        <v>2999</v>
      </c>
      <c r="H143" s="297">
        <v>40479</v>
      </c>
      <c r="I143" s="298">
        <v>18</v>
      </c>
      <c r="J143" s="292" t="str">
        <f t="shared" si="4"/>
        <v>○</v>
      </c>
      <c r="K143" s="35">
        <v>692600109</v>
      </c>
      <c r="L143" t="str">
        <f t="shared" si="5"/>
        <v>○</v>
      </c>
    </row>
    <row r="144" spans="1:12" x14ac:dyDescent="0.2">
      <c r="A144" s="47">
        <v>141</v>
      </c>
      <c r="B144" s="47">
        <v>692600042</v>
      </c>
      <c r="C144" s="47" t="s">
        <v>3000</v>
      </c>
      <c r="D144" s="47" t="s">
        <v>3001</v>
      </c>
      <c r="E144" s="47" t="s">
        <v>3002</v>
      </c>
      <c r="F144" s="47" t="s">
        <v>3003</v>
      </c>
      <c r="G144" s="47" t="s">
        <v>3004</v>
      </c>
      <c r="H144" s="297">
        <v>40940</v>
      </c>
      <c r="I144" s="298">
        <v>18</v>
      </c>
      <c r="J144" s="292" t="str">
        <f t="shared" si="4"/>
        <v>○</v>
      </c>
      <c r="K144" s="35">
        <v>692700016</v>
      </c>
      <c r="L144" t="str">
        <f t="shared" si="5"/>
        <v>○</v>
      </c>
    </row>
    <row r="145" spans="1:12" x14ac:dyDescent="0.2">
      <c r="A145" s="47">
        <v>142</v>
      </c>
      <c r="B145" s="47">
        <v>692600109</v>
      </c>
      <c r="C145" s="47" t="s">
        <v>3005</v>
      </c>
      <c r="D145" s="47" t="s">
        <v>1391</v>
      </c>
      <c r="E145" s="47" t="s">
        <v>3006</v>
      </c>
      <c r="F145" s="47" t="s">
        <v>3007</v>
      </c>
      <c r="G145" s="47" t="s">
        <v>3008</v>
      </c>
      <c r="H145" s="297">
        <v>45717</v>
      </c>
      <c r="I145" s="298">
        <v>18</v>
      </c>
      <c r="J145" s="292" t="str">
        <f t="shared" si="4"/>
        <v>○</v>
      </c>
      <c r="K145" s="35">
        <v>692700024</v>
      </c>
      <c r="L145" t="str">
        <f t="shared" si="5"/>
        <v>○</v>
      </c>
    </row>
    <row r="146" spans="1:12" x14ac:dyDescent="0.2">
      <c r="A146" s="47">
        <v>143</v>
      </c>
      <c r="B146" s="47">
        <v>692700016</v>
      </c>
      <c r="C146" s="47" t="s">
        <v>3009</v>
      </c>
      <c r="D146" s="47" t="s">
        <v>1948</v>
      </c>
      <c r="E146" s="47" t="s">
        <v>3010</v>
      </c>
      <c r="F146" s="47" t="s">
        <v>3011</v>
      </c>
      <c r="G146" s="47" t="s">
        <v>3012</v>
      </c>
      <c r="H146" s="297">
        <v>39142</v>
      </c>
      <c r="I146" s="298">
        <v>9</v>
      </c>
      <c r="J146" s="292" t="str">
        <f t="shared" si="4"/>
        <v>○</v>
      </c>
      <c r="K146" s="35">
        <v>693000051</v>
      </c>
      <c r="L146" t="str">
        <f t="shared" si="5"/>
        <v>○</v>
      </c>
    </row>
    <row r="147" spans="1:12" x14ac:dyDescent="0.2">
      <c r="A147" s="47">
        <v>144</v>
      </c>
      <c r="B147" s="47">
        <v>692700024</v>
      </c>
      <c r="C147" s="47" t="s">
        <v>3013</v>
      </c>
      <c r="D147" s="47" t="s">
        <v>3014</v>
      </c>
      <c r="E147" s="47" t="s">
        <v>3015</v>
      </c>
      <c r="F147" s="47" t="s">
        <v>3016</v>
      </c>
      <c r="G147" s="47" t="s">
        <v>3016</v>
      </c>
      <c r="H147" s="297">
        <v>40905</v>
      </c>
      <c r="I147" s="298">
        <v>9</v>
      </c>
      <c r="J147" s="292" t="str">
        <f t="shared" si="4"/>
        <v>○</v>
      </c>
      <c r="K147" s="35"/>
      <c r="L147" t="str">
        <f t="shared" si="5"/>
        <v/>
      </c>
    </row>
    <row r="148" spans="1:12" x14ac:dyDescent="0.2">
      <c r="A148" s="47">
        <v>145</v>
      </c>
      <c r="B148" s="47">
        <v>693000051</v>
      </c>
      <c r="C148" s="47" t="s">
        <v>3017</v>
      </c>
      <c r="D148" s="47" t="s">
        <v>2861</v>
      </c>
      <c r="E148" s="47" t="s">
        <v>3018</v>
      </c>
      <c r="F148" s="47" t="s">
        <v>3019</v>
      </c>
      <c r="G148" s="47" t="s">
        <v>3019</v>
      </c>
      <c r="H148" s="297">
        <v>40451</v>
      </c>
      <c r="I148" s="298">
        <v>18</v>
      </c>
      <c r="J148" s="292" t="str">
        <f t="shared" si="4"/>
        <v>○</v>
      </c>
    </row>
  </sheetData>
  <autoFilter ref="A3:P153" xr:uid="{00000000-0009-0000-0000-000004000000}"/>
  <mergeCells count="1">
    <mergeCell ref="A1:J2"/>
  </mergeCells>
  <phoneticPr fontId="8"/>
  <printOptions horizontalCentered="1"/>
  <pageMargins left="0.39370078740157483" right="0.39370078740157483" top="0.6692913385826772" bottom="0.51181102362204722" header="0.47244094488188981" footer="0.31496062992125984"/>
  <pageSetup paperSize="9" scale="81" fitToHeight="4" orientation="landscape" r:id="rId1"/>
  <headerFooter alignWithMargins="0">
    <oddHeader>&amp;C認知症対応型共同生活介護</oddHeader>
    <oddFooter>&amp;C認知症対応型共同生活介護</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FFFF00"/>
  </sheetPr>
  <dimension ref="A1:L161"/>
  <sheetViews>
    <sheetView view="pageBreakPreview" zoomScaleNormal="100" workbookViewId="0">
      <pane xSplit="3" ySplit="2" topLeftCell="D3" activePane="bottomRight" state="frozen"/>
      <selection activeCell="D4" sqref="D4"/>
      <selection pane="topRight" activeCell="D4" sqref="D4"/>
      <selection pane="bottomLeft" activeCell="D4" sqref="D4"/>
      <selection pane="bottomRight" activeCell="N3" sqref="N3"/>
    </sheetView>
  </sheetViews>
  <sheetFormatPr defaultRowHeight="13.2" x14ac:dyDescent="0.2"/>
  <cols>
    <col min="1" max="1" width="4.6640625" customWidth="1"/>
    <col min="2" max="2" width="11.88671875" customWidth="1"/>
    <col min="3" max="3" width="37.44140625" customWidth="1"/>
    <col min="4" max="4" width="35.6640625" customWidth="1"/>
    <col min="5" max="5" width="37.44140625" customWidth="1"/>
    <col min="6" max="7" width="13.109375" customWidth="1"/>
    <col min="8" max="8" width="11.88671875" style="35" customWidth="1"/>
    <col min="9" max="9" width="5" style="31" customWidth="1"/>
    <col min="10" max="10" width="3" customWidth="1"/>
    <col min="11" max="11" width="10.44140625" customWidth="1"/>
    <col min="12" max="12" width="9" customWidth="1"/>
  </cols>
  <sheetData>
    <row r="1" spans="1:12" ht="22.5" customHeight="1" x14ac:dyDescent="0.2">
      <c r="A1" s="302" t="s">
        <v>130</v>
      </c>
      <c r="B1" s="302"/>
      <c r="C1" s="302"/>
      <c r="D1" s="302"/>
      <c r="E1" s="302"/>
      <c r="F1" s="302"/>
      <c r="G1" s="302"/>
      <c r="H1" s="302"/>
      <c r="I1" s="302"/>
      <c r="J1" s="302"/>
      <c r="K1" s="40"/>
    </row>
    <row r="2" spans="1:12" ht="22.5" customHeight="1" x14ac:dyDescent="0.2">
      <c r="A2" s="302"/>
      <c r="B2" s="302"/>
      <c r="C2" s="302"/>
      <c r="D2" s="302"/>
      <c r="E2" s="302"/>
      <c r="F2" s="302"/>
      <c r="G2" s="302"/>
      <c r="H2" s="302"/>
      <c r="I2" s="302"/>
      <c r="J2" s="302"/>
      <c r="K2" s="36"/>
    </row>
    <row r="3" spans="1:12" x14ac:dyDescent="0.2">
      <c r="A3" t="s">
        <v>99</v>
      </c>
      <c r="I3" s="30"/>
      <c r="J3" s="31"/>
      <c r="K3" s="35" t="s">
        <v>125</v>
      </c>
    </row>
    <row r="4" spans="1:12" x14ac:dyDescent="0.2">
      <c r="A4" s="52" t="s">
        <v>90</v>
      </c>
      <c r="B4" s="52" t="s">
        <v>54</v>
      </c>
      <c r="C4" s="52" t="s">
        <v>58</v>
      </c>
      <c r="D4" s="52" t="s">
        <v>55</v>
      </c>
      <c r="E4" s="52" t="s">
        <v>59</v>
      </c>
      <c r="F4" s="52" t="s">
        <v>56</v>
      </c>
      <c r="G4" s="52" t="s">
        <v>50</v>
      </c>
      <c r="H4" s="52" t="s">
        <v>57</v>
      </c>
      <c r="I4" s="53" t="s">
        <v>49</v>
      </c>
      <c r="J4" s="51" t="s">
        <v>67</v>
      </c>
      <c r="K4" s="35">
        <v>670100817</v>
      </c>
      <c r="L4" t="str">
        <f>IF(K4="","","○")</f>
        <v>○</v>
      </c>
    </row>
    <row r="5" spans="1:12" x14ac:dyDescent="0.2">
      <c r="A5" s="47">
        <v>1</v>
      </c>
      <c r="B5" s="47">
        <v>670100817</v>
      </c>
      <c r="C5" s="47" t="s">
        <v>1392</v>
      </c>
      <c r="D5" s="47" t="s">
        <v>1368</v>
      </c>
      <c r="E5" s="47" t="s">
        <v>1379</v>
      </c>
      <c r="F5" s="47" t="s">
        <v>1380</v>
      </c>
      <c r="G5" s="47" t="s">
        <v>1381</v>
      </c>
      <c r="H5" s="297">
        <v>36612</v>
      </c>
      <c r="I5" s="298">
        <v>50</v>
      </c>
      <c r="J5" s="48" t="str">
        <f>IF(ISERROR(VLOOKUP(B5,$K:$L,2,FALSE)),"×",VLOOKUP(B5,$K:$L,2,FALSE))</f>
        <v>○</v>
      </c>
      <c r="K5" s="35">
        <v>670101187</v>
      </c>
      <c r="L5" t="str">
        <f t="shared" ref="L5:L46" si="0">IF(K5="","","○")</f>
        <v>○</v>
      </c>
    </row>
    <row r="6" spans="1:12" x14ac:dyDescent="0.2">
      <c r="A6" s="47">
        <v>2</v>
      </c>
      <c r="B6" s="47">
        <v>670800937</v>
      </c>
      <c r="C6" s="47" t="s">
        <v>1393</v>
      </c>
      <c r="D6" s="47" t="s">
        <v>1394</v>
      </c>
      <c r="E6" s="47" t="s">
        <v>1395</v>
      </c>
      <c r="F6" s="47" t="s">
        <v>1396</v>
      </c>
      <c r="G6" s="47" t="s">
        <v>1397</v>
      </c>
      <c r="H6" s="297">
        <v>38260</v>
      </c>
      <c r="I6" s="298">
        <v>50</v>
      </c>
      <c r="J6" s="48" t="str">
        <f>IF(ISERROR(VLOOKUP(B6,$K:$L,2,FALSE)),"×",VLOOKUP(B6,$K:$L,2,FALSE))</f>
        <v>○</v>
      </c>
      <c r="K6" s="35">
        <v>670101708</v>
      </c>
      <c r="L6" t="str">
        <f t="shared" si="0"/>
        <v>○</v>
      </c>
    </row>
    <row r="7" spans="1:12" x14ac:dyDescent="0.2">
      <c r="A7" s="47">
        <v>3</v>
      </c>
      <c r="B7" s="47">
        <v>671500353</v>
      </c>
      <c r="C7" s="47" t="s">
        <v>1398</v>
      </c>
      <c r="D7" s="47" t="s">
        <v>1362</v>
      </c>
      <c r="E7" s="47" t="s">
        <v>1363</v>
      </c>
      <c r="F7" s="47" t="s">
        <v>1399</v>
      </c>
      <c r="G7" s="47" t="s">
        <v>1400</v>
      </c>
      <c r="H7" s="297">
        <v>38195</v>
      </c>
      <c r="I7" s="298">
        <v>20</v>
      </c>
      <c r="J7" s="48" t="str">
        <f>IF(ISERROR(VLOOKUP(B7,$K:$L,2,FALSE)),"×",VLOOKUP(B7,$K:$L,2,FALSE))</f>
        <v>○</v>
      </c>
      <c r="K7" s="35">
        <v>670101781</v>
      </c>
      <c r="L7" t="str">
        <f t="shared" si="0"/>
        <v>○</v>
      </c>
    </row>
    <row r="8" spans="1:12" x14ac:dyDescent="0.2">
      <c r="A8" s="32"/>
      <c r="B8" s="32"/>
      <c r="C8" s="32"/>
      <c r="D8" s="32"/>
      <c r="E8" s="32"/>
      <c r="F8" s="32"/>
      <c r="G8" s="32"/>
      <c r="H8" s="42"/>
      <c r="I8" s="33"/>
      <c r="J8" s="34"/>
      <c r="K8" s="35">
        <v>670102235</v>
      </c>
      <c r="L8" t="str">
        <f t="shared" si="0"/>
        <v>○</v>
      </c>
    </row>
    <row r="9" spans="1:12" x14ac:dyDescent="0.2">
      <c r="A9" t="s">
        <v>622</v>
      </c>
      <c r="B9" s="32"/>
      <c r="C9" s="32"/>
      <c r="D9" s="32"/>
      <c r="E9" s="32"/>
      <c r="F9" s="32"/>
      <c r="G9" s="32"/>
      <c r="H9" s="42"/>
      <c r="I9" s="34"/>
      <c r="J9" s="33"/>
      <c r="K9" s="35">
        <v>670102284</v>
      </c>
      <c r="L9" t="str">
        <f t="shared" si="0"/>
        <v>○</v>
      </c>
    </row>
    <row r="10" spans="1:12" x14ac:dyDescent="0.2">
      <c r="A10" s="52" t="s">
        <v>94</v>
      </c>
      <c r="B10" s="52" t="s">
        <v>54</v>
      </c>
      <c r="C10" s="52" t="s">
        <v>58</v>
      </c>
      <c r="D10" s="52" t="s">
        <v>55</v>
      </c>
      <c r="E10" s="52" t="s">
        <v>59</v>
      </c>
      <c r="F10" s="52" t="s">
        <v>56</v>
      </c>
      <c r="G10" s="52" t="s">
        <v>50</v>
      </c>
      <c r="H10" s="52" t="s">
        <v>57</v>
      </c>
      <c r="I10" s="52" t="s">
        <v>49</v>
      </c>
      <c r="J10" s="52" t="s">
        <v>67</v>
      </c>
      <c r="K10" s="35">
        <v>670102318</v>
      </c>
      <c r="L10" t="str">
        <f t="shared" si="0"/>
        <v>○</v>
      </c>
    </row>
    <row r="11" spans="1:12" x14ac:dyDescent="0.2">
      <c r="A11" s="47">
        <v>1</v>
      </c>
      <c r="B11" s="47">
        <v>670101187</v>
      </c>
      <c r="C11" s="47" t="s">
        <v>1401</v>
      </c>
      <c r="D11" s="47" t="s">
        <v>1402</v>
      </c>
      <c r="E11" s="47" t="s">
        <v>1403</v>
      </c>
      <c r="F11" s="47" t="s">
        <v>1404</v>
      </c>
      <c r="G11" s="47" t="s">
        <v>1405</v>
      </c>
      <c r="H11" s="297">
        <v>37496</v>
      </c>
      <c r="I11" s="298">
        <v>42</v>
      </c>
      <c r="J11" s="48" t="str">
        <f t="shared" ref="J11:J41" si="1">IF(ISERROR(VLOOKUP(B11,$K:$L,2,FALSE)),"×",VLOOKUP(B11,$K:$L,2,FALSE))</f>
        <v>○</v>
      </c>
      <c r="K11" s="35">
        <v>670102979</v>
      </c>
      <c r="L11" t="str">
        <f t="shared" si="0"/>
        <v>○</v>
      </c>
    </row>
    <row r="12" spans="1:12" x14ac:dyDescent="0.2">
      <c r="A12" s="47">
        <v>2</v>
      </c>
      <c r="B12" s="47">
        <v>670101708</v>
      </c>
      <c r="C12" s="47" t="s">
        <v>1406</v>
      </c>
      <c r="D12" s="47" t="s">
        <v>1402</v>
      </c>
      <c r="E12" s="47" t="s">
        <v>1407</v>
      </c>
      <c r="F12" s="47" t="s">
        <v>1408</v>
      </c>
      <c r="G12" s="47" t="s">
        <v>1409</v>
      </c>
      <c r="H12" s="297">
        <v>38233</v>
      </c>
      <c r="I12" s="298">
        <v>44</v>
      </c>
      <c r="J12" s="48" t="str">
        <f t="shared" si="1"/>
        <v>○</v>
      </c>
      <c r="K12" s="35">
        <v>670103043</v>
      </c>
      <c r="L12" t="str">
        <f t="shared" si="0"/>
        <v>○</v>
      </c>
    </row>
    <row r="13" spans="1:12" x14ac:dyDescent="0.2">
      <c r="A13" s="47">
        <v>3</v>
      </c>
      <c r="B13" s="47">
        <v>670101781</v>
      </c>
      <c r="C13" s="47" t="s">
        <v>1410</v>
      </c>
      <c r="D13" s="47" t="s">
        <v>1402</v>
      </c>
      <c r="E13" s="47" t="s">
        <v>1411</v>
      </c>
      <c r="F13" s="47" t="s">
        <v>1412</v>
      </c>
      <c r="G13" s="47" t="s">
        <v>1413</v>
      </c>
      <c r="H13" s="297">
        <v>38281</v>
      </c>
      <c r="I13" s="298">
        <v>44</v>
      </c>
      <c r="J13" s="48" t="str">
        <f t="shared" si="1"/>
        <v>○</v>
      </c>
      <c r="K13" s="35">
        <v>670103175</v>
      </c>
      <c r="L13" t="str">
        <f t="shared" si="0"/>
        <v>○</v>
      </c>
    </row>
    <row r="14" spans="1:12" x14ac:dyDescent="0.2">
      <c r="A14" s="47">
        <v>4</v>
      </c>
      <c r="B14" s="47">
        <v>670102235</v>
      </c>
      <c r="C14" s="47" t="s">
        <v>1414</v>
      </c>
      <c r="D14" s="47" t="s">
        <v>1415</v>
      </c>
      <c r="E14" s="47" t="s">
        <v>1416</v>
      </c>
      <c r="F14" s="47" t="s">
        <v>1417</v>
      </c>
      <c r="G14" s="47" t="s">
        <v>1418</v>
      </c>
      <c r="H14" s="297">
        <v>39983</v>
      </c>
      <c r="I14" s="298">
        <v>30</v>
      </c>
      <c r="J14" s="48" t="str">
        <f t="shared" si="1"/>
        <v>○</v>
      </c>
      <c r="K14" s="35">
        <v>670103233</v>
      </c>
      <c r="L14" t="str">
        <f t="shared" si="0"/>
        <v>○</v>
      </c>
    </row>
    <row r="15" spans="1:12" x14ac:dyDescent="0.2">
      <c r="A15" s="47">
        <v>5</v>
      </c>
      <c r="B15" s="47">
        <v>670102318</v>
      </c>
      <c r="C15" s="47" t="s">
        <v>1419</v>
      </c>
      <c r="D15" s="47" t="s">
        <v>1420</v>
      </c>
      <c r="E15" s="47" t="s">
        <v>1421</v>
      </c>
      <c r="F15" s="47" t="s">
        <v>1422</v>
      </c>
      <c r="G15" s="47" t="s">
        <v>1423</v>
      </c>
      <c r="H15" s="297">
        <v>39010</v>
      </c>
      <c r="I15" s="298">
        <v>60</v>
      </c>
      <c r="J15" s="48" t="str">
        <f t="shared" si="1"/>
        <v>○</v>
      </c>
      <c r="K15" s="35">
        <v>670103266</v>
      </c>
      <c r="L15" t="str">
        <f t="shared" si="0"/>
        <v>○</v>
      </c>
    </row>
    <row r="16" spans="1:12" x14ac:dyDescent="0.2">
      <c r="A16" s="47">
        <v>6</v>
      </c>
      <c r="B16" s="47">
        <v>670102979</v>
      </c>
      <c r="C16" s="47" t="s">
        <v>1424</v>
      </c>
      <c r="D16" s="47" t="s">
        <v>1388</v>
      </c>
      <c r="E16" s="47" t="s">
        <v>1425</v>
      </c>
      <c r="F16" s="47" t="s">
        <v>1426</v>
      </c>
      <c r="G16" s="47" t="s">
        <v>1427</v>
      </c>
      <c r="H16" s="297">
        <v>40086</v>
      </c>
      <c r="I16" s="298">
        <v>50</v>
      </c>
      <c r="J16" s="48" t="str">
        <f t="shared" si="1"/>
        <v>○</v>
      </c>
      <c r="K16" s="35">
        <v>670103407</v>
      </c>
      <c r="L16" t="str">
        <f t="shared" si="0"/>
        <v>○</v>
      </c>
    </row>
    <row r="17" spans="1:12" x14ac:dyDescent="0.2">
      <c r="A17" s="47">
        <v>7</v>
      </c>
      <c r="B17" s="47">
        <v>670103043</v>
      </c>
      <c r="C17" s="47" t="s">
        <v>1428</v>
      </c>
      <c r="D17" s="47" t="s">
        <v>1372</v>
      </c>
      <c r="E17" s="47" t="s">
        <v>1373</v>
      </c>
      <c r="F17" s="47" t="s">
        <v>1374</v>
      </c>
      <c r="G17" s="47" t="s">
        <v>1375</v>
      </c>
      <c r="H17" s="297">
        <v>40238</v>
      </c>
      <c r="I17" s="298">
        <v>20</v>
      </c>
      <c r="J17" s="48" t="str">
        <f t="shared" si="1"/>
        <v>○</v>
      </c>
      <c r="K17" s="35">
        <v>670103415</v>
      </c>
      <c r="L17" t="str">
        <f t="shared" si="0"/>
        <v>○</v>
      </c>
    </row>
    <row r="18" spans="1:12" x14ac:dyDescent="0.2">
      <c r="A18" s="47">
        <v>8</v>
      </c>
      <c r="B18" s="47">
        <v>670103175</v>
      </c>
      <c r="C18" s="47" t="s">
        <v>1429</v>
      </c>
      <c r="D18" s="47" t="s">
        <v>1420</v>
      </c>
      <c r="E18" s="47" t="s">
        <v>1430</v>
      </c>
      <c r="F18" s="47" t="s">
        <v>1431</v>
      </c>
      <c r="G18" s="47" t="s">
        <v>1432</v>
      </c>
      <c r="H18" s="297">
        <v>40494</v>
      </c>
      <c r="I18" s="298">
        <v>50</v>
      </c>
      <c r="J18" s="48" t="str">
        <f t="shared" si="1"/>
        <v>○</v>
      </c>
      <c r="K18" s="35">
        <v>670103654</v>
      </c>
      <c r="L18" t="str">
        <f t="shared" si="0"/>
        <v>○</v>
      </c>
    </row>
    <row r="19" spans="1:12" x14ac:dyDescent="0.2">
      <c r="A19" s="47">
        <v>9</v>
      </c>
      <c r="B19" s="47">
        <v>670103233</v>
      </c>
      <c r="C19" s="47" t="s">
        <v>1433</v>
      </c>
      <c r="D19" s="47" t="s">
        <v>1387</v>
      </c>
      <c r="E19" s="47" t="s">
        <v>1434</v>
      </c>
      <c r="F19" s="47" t="s">
        <v>1435</v>
      </c>
      <c r="G19" s="47" t="s">
        <v>1436</v>
      </c>
      <c r="H19" s="297">
        <v>40560</v>
      </c>
      <c r="I19" s="298">
        <v>50</v>
      </c>
      <c r="J19" s="48" t="str">
        <f t="shared" si="1"/>
        <v>○</v>
      </c>
      <c r="K19" s="35">
        <v>670104926</v>
      </c>
      <c r="L19" t="str">
        <f t="shared" si="0"/>
        <v>○</v>
      </c>
    </row>
    <row r="20" spans="1:12" x14ac:dyDescent="0.2">
      <c r="A20" s="47">
        <v>10</v>
      </c>
      <c r="B20" s="47">
        <v>670103266</v>
      </c>
      <c r="C20" s="47" t="s">
        <v>1437</v>
      </c>
      <c r="D20" s="47" t="s">
        <v>1438</v>
      </c>
      <c r="E20" s="47" t="s">
        <v>1439</v>
      </c>
      <c r="F20" s="47" t="s">
        <v>1440</v>
      </c>
      <c r="G20" s="47" t="s">
        <v>1441</v>
      </c>
      <c r="H20" s="297">
        <v>40627</v>
      </c>
      <c r="I20" s="298">
        <v>60</v>
      </c>
      <c r="J20" s="48" t="str">
        <f t="shared" si="1"/>
        <v>○</v>
      </c>
      <c r="K20" s="35">
        <v>670105030</v>
      </c>
      <c r="L20" t="str">
        <f t="shared" si="0"/>
        <v>○</v>
      </c>
    </row>
    <row r="21" spans="1:12" x14ac:dyDescent="0.2">
      <c r="A21" s="47">
        <v>11</v>
      </c>
      <c r="B21" s="47">
        <v>670103407</v>
      </c>
      <c r="C21" s="47" t="s">
        <v>1442</v>
      </c>
      <c r="D21" s="47" t="s">
        <v>1443</v>
      </c>
      <c r="E21" s="47" t="s">
        <v>1444</v>
      </c>
      <c r="F21" s="47" t="s">
        <v>1445</v>
      </c>
      <c r="G21" s="47" t="s">
        <v>1446</v>
      </c>
      <c r="H21" s="297">
        <v>40816</v>
      </c>
      <c r="I21" s="298">
        <v>86</v>
      </c>
      <c r="J21" s="48" t="str">
        <f t="shared" si="1"/>
        <v>○</v>
      </c>
      <c r="K21" s="35">
        <v>670401108</v>
      </c>
      <c r="L21" t="str">
        <f t="shared" si="0"/>
        <v>○</v>
      </c>
    </row>
    <row r="22" spans="1:12" x14ac:dyDescent="0.2">
      <c r="A22" s="47">
        <v>12</v>
      </c>
      <c r="B22" s="47">
        <v>670103415</v>
      </c>
      <c r="C22" s="47" t="s">
        <v>1447</v>
      </c>
      <c r="D22" s="47" t="s">
        <v>1448</v>
      </c>
      <c r="E22" s="47" t="s">
        <v>1449</v>
      </c>
      <c r="F22" s="47" t="s">
        <v>1450</v>
      </c>
      <c r="G22" s="47" t="s">
        <v>1451</v>
      </c>
      <c r="H22" s="297">
        <v>40823</v>
      </c>
      <c r="I22" s="298">
        <v>42</v>
      </c>
      <c r="J22" s="48" t="str">
        <f t="shared" si="1"/>
        <v>○</v>
      </c>
      <c r="K22" s="35">
        <v>670401280</v>
      </c>
      <c r="L22" t="str">
        <f t="shared" si="0"/>
        <v>○</v>
      </c>
    </row>
    <row r="23" spans="1:12" x14ac:dyDescent="0.2">
      <c r="A23" s="47">
        <v>13</v>
      </c>
      <c r="B23" s="47">
        <v>670103654</v>
      </c>
      <c r="C23" s="47" t="s">
        <v>1452</v>
      </c>
      <c r="D23" s="47" t="s">
        <v>1453</v>
      </c>
      <c r="E23" s="47" t="s">
        <v>1454</v>
      </c>
      <c r="F23" s="47" t="s">
        <v>1455</v>
      </c>
      <c r="G23" s="47" t="s">
        <v>1456</v>
      </c>
      <c r="H23" s="297">
        <v>41348</v>
      </c>
      <c r="I23" s="298">
        <v>40</v>
      </c>
      <c r="J23" s="48" t="str">
        <f t="shared" si="1"/>
        <v>○</v>
      </c>
      <c r="K23" s="35">
        <v>670402205</v>
      </c>
      <c r="L23" t="str">
        <f t="shared" si="0"/>
        <v>○</v>
      </c>
    </row>
    <row r="24" spans="1:12" x14ac:dyDescent="0.2">
      <c r="A24" s="47">
        <v>14</v>
      </c>
      <c r="B24" s="47">
        <v>670104926</v>
      </c>
      <c r="C24" s="47" t="s">
        <v>1457</v>
      </c>
      <c r="D24" s="47" t="s">
        <v>1458</v>
      </c>
      <c r="E24" s="47" t="s">
        <v>1459</v>
      </c>
      <c r="F24" s="47" t="s">
        <v>1460</v>
      </c>
      <c r="G24" s="47" t="s">
        <v>1461</v>
      </c>
      <c r="H24" s="297">
        <v>44652</v>
      </c>
      <c r="I24" s="298">
        <v>45</v>
      </c>
      <c r="J24" s="48" t="str">
        <f t="shared" si="1"/>
        <v>○</v>
      </c>
      <c r="K24" s="35">
        <v>670700947</v>
      </c>
      <c r="L24" t="str">
        <f t="shared" si="0"/>
        <v>○</v>
      </c>
    </row>
    <row r="25" spans="1:12" x14ac:dyDescent="0.2">
      <c r="A25" s="47">
        <v>15</v>
      </c>
      <c r="B25" s="47">
        <v>670105030</v>
      </c>
      <c r="C25" s="47" t="s">
        <v>1462</v>
      </c>
      <c r="D25" s="47" t="s">
        <v>1463</v>
      </c>
      <c r="E25" s="47" t="s">
        <v>1464</v>
      </c>
      <c r="F25" s="47" t="s">
        <v>1465</v>
      </c>
      <c r="G25" s="47" t="s">
        <v>1466</v>
      </c>
      <c r="H25" s="297">
        <v>44986</v>
      </c>
      <c r="I25" s="298">
        <v>17</v>
      </c>
      <c r="J25" s="48" t="str">
        <f t="shared" si="1"/>
        <v>○</v>
      </c>
      <c r="K25" s="35">
        <v>670701044</v>
      </c>
      <c r="L25" t="str">
        <f t="shared" si="0"/>
        <v>○</v>
      </c>
    </row>
    <row r="26" spans="1:12" x14ac:dyDescent="0.2">
      <c r="A26" s="47">
        <v>16</v>
      </c>
      <c r="B26" s="47">
        <v>670401108</v>
      </c>
      <c r="C26" s="47" t="s">
        <v>1175</v>
      </c>
      <c r="D26" s="47" t="s">
        <v>1467</v>
      </c>
      <c r="E26" s="47" t="s">
        <v>1468</v>
      </c>
      <c r="F26" s="47" t="s">
        <v>1469</v>
      </c>
      <c r="G26" s="47" t="s">
        <v>1470</v>
      </c>
      <c r="H26" s="297">
        <v>38440</v>
      </c>
      <c r="I26" s="298">
        <v>60</v>
      </c>
      <c r="J26" s="48" t="str">
        <f t="shared" si="1"/>
        <v>○</v>
      </c>
      <c r="K26" s="35">
        <v>670701051</v>
      </c>
      <c r="L26" t="str">
        <f t="shared" si="0"/>
        <v>○</v>
      </c>
    </row>
    <row r="27" spans="1:12" x14ac:dyDescent="0.2">
      <c r="A27" s="47">
        <v>17</v>
      </c>
      <c r="B27" s="47">
        <v>670402205</v>
      </c>
      <c r="C27" s="47" t="s">
        <v>1471</v>
      </c>
      <c r="D27" s="47" t="s">
        <v>1391</v>
      </c>
      <c r="E27" s="47" t="s">
        <v>1472</v>
      </c>
      <c r="F27" s="47" t="s">
        <v>1473</v>
      </c>
      <c r="G27" s="47" t="s">
        <v>1474</v>
      </c>
      <c r="H27" s="297">
        <v>45717</v>
      </c>
      <c r="I27" s="298">
        <v>48</v>
      </c>
      <c r="J27" s="48" t="str">
        <f t="shared" si="1"/>
        <v>○</v>
      </c>
      <c r="K27" s="35">
        <v>670800937</v>
      </c>
      <c r="L27" t="str">
        <f t="shared" si="0"/>
        <v>○</v>
      </c>
    </row>
    <row r="28" spans="1:12" x14ac:dyDescent="0.2">
      <c r="A28" s="47">
        <v>18</v>
      </c>
      <c r="B28" s="47">
        <v>670700947</v>
      </c>
      <c r="C28" s="47" t="s">
        <v>1177</v>
      </c>
      <c r="D28" s="47" t="s">
        <v>1382</v>
      </c>
      <c r="E28" s="47" t="s">
        <v>1383</v>
      </c>
      <c r="F28" s="47" t="s">
        <v>1384</v>
      </c>
      <c r="G28" s="47" t="s">
        <v>1385</v>
      </c>
      <c r="H28" s="297">
        <v>38796</v>
      </c>
      <c r="I28" s="298">
        <v>23</v>
      </c>
      <c r="J28" s="48" t="str">
        <f t="shared" si="1"/>
        <v>○</v>
      </c>
      <c r="K28" s="35">
        <v>670801497</v>
      </c>
      <c r="L28" t="str">
        <f t="shared" si="0"/>
        <v>○</v>
      </c>
    </row>
    <row r="29" spans="1:12" x14ac:dyDescent="0.2">
      <c r="A29" s="47">
        <v>19</v>
      </c>
      <c r="B29" s="47">
        <v>670702109</v>
      </c>
      <c r="C29" s="47" t="s">
        <v>1475</v>
      </c>
      <c r="D29" s="47" t="s">
        <v>1476</v>
      </c>
      <c r="E29" s="47" t="s">
        <v>1477</v>
      </c>
      <c r="F29" s="47" t="s">
        <v>1478</v>
      </c>
      <c r="G29" s="47" t="s">
        <v>1479</v>
      </c>
      <c r="H29" s="297">
        <v>45383</v>
      </c>
      <c r="I29" s="298">
        <v>128</v>
      </c>
      <c r="J29" s="48" t="str">
        <f t="shared" si="1"/>
        <v>×</v>
      </c>
      <c r="K29" s="35">
        <v>671100675</v>
      </c>
      <c r="L29" t="str">
        <f t="shared" si="0"/>
        <v>○</v>
      </c>
    </row>
    <row r="30" spans="1:12" x14ac:dyDescent="0.2">
      <c r="A30" s="47">
        <v>20</v>
      </c>
      <c r="B30" s="47">
        <v>671100675</v>
      </c>
      <c r="C30" s="47" t="s">
        <v>1480</v>
      </c>
      <c r="D30" s="47" t="s">
        <v>1481</v>
      </c>
      <c r="E30" s="47" t="s">
        <v>1482</v>
      </c>
      <c r="F30" s="47" t="s">
        <v>64</v>
      </c>
      <c r="G30" s="47" t="s">
        <v>65</v>
      </c>
      <c r="H30" s="297">
        <v>40087</v>
      </c>
      <c r="I30" s="298">
        <v>40</v>
      </c>
      <c r="J30" s="48" t="str">
        <f t="shared" si="1"/>
        <v>○</v>
      </c>
      <c r="K30" s="35">
        <v>671100741</v>
      </c>
      <c r="L30" t="str">
        <f t="shared" si="0"/>
        <v>○</v>
      </c>
    </row>
    <row r="31" spans="1:12" x14ac:dyDescent="0.2">
      <c r="A31" s="47">
        <v>21</v>
      </c>
      <c r="B31" s="47">
        <v>671100741</v>
      </c>
      <c r="C31" s="47" t="s">
        <v>1483</v>
      </c>
      <c r="D31" s="47" t="s">
        <v>1386</v>
      </c>
      <c r="E31" s="47" t="s">
        <v>1484</v>
      </c>
      <c r="F31" s="47" t="s">
        <v>1485</v>
      </c>
      <c r="G31" s="47"/>
      <c r="H31" s="297">
        <v>40490</v>
      </c>
      <c r="I31" s="298">
        <v>40</v>
      </c>
      <c r="J31" s="48" t="str">
        <f t="shared" si="1"/>
        <v>○</v>
      </c>
      <c r="K31" s="35">
        <v>671200228</v>
      </c>
      <c r="L31" t="str">
        <f t="shared" si="0"/>
        <v>○</v>
      </c>
    </row>
    <row r="32" spans="1:12" x14ac:dyDescent="0.2">
      <c r="A32" s="47">
        <v>22</v>
      </c>
      <c r="B32" s="47">
        <v>671200228</v>
      </c>
      <c r="C32" s="47" t="s">
        <v>1486</v>
      </c>
      <c r="D32" s="47" t="s">
        <v>1402</v>
      </c>
      <c r="E32" s="47" t="s">
        <v>1487</v>
      </c>
      <c r="F32" s="47" t="s">
        <v>1488</v>
      </c>
      <c r="G32" s="47" t="s">
        <v>1489</v>
      </c>
      <c r="H32" s="297">
        <v>37921</v>
      </c>
      <c r="I32" s="298">
        <v>46</v>
      </c>
      <c r="J32" s="48" t="str">
        <f t="shared" si="1"/>
        <v>○</v>
      </c>
      <c r="K32" s="35">
        <v>671300341</v>
      </c>
      <c r="L32" t="str">
        <f t="shared" si="0"/>
        <v>○</v>
      </c>
    </row>
    <row r="33" spans="1:12" x14ac:dyDescent="0.2">
      <c r="A33" s="47">
        <v>23</v>
      </c>
      <c r="B33" s="47">
        <v>671300341</v>
      </c>
      <c r="C33" s="47" t="s">
        <v>1490</v>
      </c>
      <c r="D33" s="47" t="s">
        <v>1491</v>
      </c>
      <c r="E33" s="47" t="s">
        <v>1492</v>
      </c>
      <c r="F33" s="47" t="s">
        <v>1390</v>
      </c>
      <c r="G33" s="47" t="s">
        <v>1493</v>
      </c>
      <c r="H33" s="297">
        <v>38806</v>
      </c>
      <c r="I33" s="298">
        <v>31</v>
      </c>
      <c r="J33" s="48" t="str">
        <f t="shared" si="1"/>
        <v>○</v>
      </c>
      <c r="K33" s="35">
        <v>671300374</v>
      </c>
      <c r="L33" t="str">
        <f t="shared" si="0"/>
        <v>○</v>
      </c>
    </row>
    <row r="34" spans="1:12" x14ac:dyDescent="0.2">
      <c r="A34" s="47">
        <v>24</v>
      </c>
      <c r="B34" s="47">
        <v>671500338</v>
      </c>
      <c r="C34" s="47" t="s">
        <v>1178</v>
      </c>
      <c r="D34" s="47" t="s">
        <v>1376</v>
      </c>
      <c r="E34" s="47" t="s">
        <v>1494</v>
      </c>
      <c r="F34" s="47" t="s">
        <v>1495</v>
      </c>
      <c r="G34" s="47" t="s">
        <v>1495</v>
      </c>
      <c r="H34" s="297">
        <v>38118</v>
      </c>
      <c r="I34" s="298">
        <v>26</v>
      </c>
      <c r="J34" s="48" t="str">
        <f t="shared" si="1"/>
        <v>○</v>
      </c>
      <c r="K34" s="35">
        <v>671400398</v>
      </c>
      <c r="L34" t="str">
        <f t="shared" si="0"/>
        <v>○</v>
      </c>
    </row>
    <row r="35" spans="1:12" x14ac:dyDescent="0.2">
      <c r="A35" s="47">
        <v>25</v>
      </c>
      <c r="B35" s="47">
        <v>671600773</v>
      </c>
      <c r="C35" s="47" t="s">
        <v>1179</v>
      </c>
      <c r="D35" s="47" t="s">
        <v>1402</v>
      </c>
      <c r="E35" s="47" t="s">
        <v>1496</v>
      </c>
      <c r="F35" s="47" t="s">
        <v>1497</v>
      </c>
      <c r="G35" s="47" t="s">
        <v>1498</v>
      </c>
      <c r="H35" s="297">
        <v>40284</v>
      </c>
      <c r="I35" s="298">
        <v>42</v>
      </c>
      <c r="J35" s="48" t="str">
        <f t="shared" si="1"/>
        <v>○</v>
      </c>
      <c r="K35" s="35">
        <v>671500338</v>
      </c>
      <c r="L35" t="str">
        <f t="shared" si="0"/>
        <v>○</v>
      </c>
    </row>
    <row r="36" spans="1:12" x14ac:dyDescent="0.2">
      <c r="A36" s="47">
        <v>26</v>
      </c>
      <c r="B36" s="47">
        <v>671601003</v>
      </c>
      <c r="C36" s="47" t="s">
        <v>1499</v>
      </c>
      <c r="D36" s="47" t="s">
        <v>1500</v>
      </c>
      <c r="E36" s="47" t="s">
        <v>1501</v>
      </c>
      <c r="F36" s="47" t="s">
        <v>1502</v>
      </c>
      <c r="G36" s="47" t="s">
        <v>1503</v>
      </c>
      <c r="H36" s="297">
        <v>42401</v>
      </c>
      <c r="I36" s="298">
        <v>36</v>
      </c>
      <c r="J36" s="48" t="str">
        <f t="shared" si="1"/>
        <v>○</v>
      </c>
      <c r="K36" s="35">
        <v>671500353</v>
      </c>
      <c r="L36" t="str">
        <f t="shared" si="0"/>
        <v>○</v>
      </c>
    </row>
    <row r="37" spans="1:12" x14ac:dyDescent="0.2">
      <c r="A37" s="47">
        <v>27</v>
      </c>
      <c r="B37" s="47">
        <v>671700425</v>
      </c>
      <c r="C37" s="47" t="s">
        <v>1504</v>
      </c>
      <c r="D37" s="47" t="s">
        <v>1365</v>
      </c>
      <c r="E37" s="47" t="s">
        <v>1366</v>
      </c>
      <c r="F37" s="47" t="s">
        <v>1505</v>
      </c>
      <c r="G37" s="47" t="s">
        <v>1367</v>
      </c>
      <c r="H37" s="297">
        <v>40624</v>
      </c>
      <c r="I37" s="298">
        <v>40</v>
      </c>
      <c r="J37" s="48" t="str">
        <f t="shared" si="1"/>
        <v>○</v>
      </c>
      <c r="K37" s="35">
        <v>671500551</v>
      </c>
      <c r="L37" t="str">
        <f t="shared" si="0"/>
        <v>○</v>
      </c>
    </row>
    <row r="38" spans="1:12" x14ac:dyDescent="0.2">
      <c r="A38" s="47">
        <v>28</v>
      </c>
      <c r="B38" s="47">
        <v>671900397</v>
      </c>
      <c r="C38" s="47" t="s">
        <v>1506</v>
      </c>
      <c r="D38" s="47" t="s">
        <v>1377</v>
      </c>
      <c r="E38" s="47" t="s">
        <v>1507</v>
      </c>
      <c r="F38" s="47" t="s">
        <v>1508</v>
      </c>
      <c r="G38" s="47"/>
      <c r="H38" s="297">
        <v>39233</v>
      </c>
      <c r="I38" s="298">
        <v>49</v>
      </c>
      <c r="J38" s="48" t="str">
        <f t="shared" si="1"/>
        <v>○</v>
      </c>
      <c r="K38" s="35">
        <v>671600773</v>
      </c>
      <c r="L38" t="str">
        <f t="shared" si="0"/>
        <v>○</v>
      </c>
    </row>
    <row r="39" spans="1:12" x14ac:dyDescent="0.2">
      <c r="A39" s="47">
        <v>29</v>
      </c>
      <c r="B39" s="47">
        <v>672200284</v>
      </c>
      <c r="C39" s="47" t="s">
        <v>1180</v>
      </c>
      <c r="D39" s="47" t="s">
        <v>1389</v>
      </c>
      <c r="E39" s="47" t="s">
        <v>1509</v>
      </c>
      <c r="F39" s="47" t="s">
        <v>1510</v>
      </c>
      <c r="G39" s="47" t="s">
        <v>1511</v>
      </c>
      <c r="H39" s="297">
        <v>38756</v>
      </c>
      <c r="I39" s="298">
        <v>36</v>
      </c>
      <c r="J39" s="48" t="str">
        <f t="shared" si="1"/>
        <v>○</v>
      </c>
      <c r="K39" s="35">
        <v>671601003</v>
      </c>
      <c r="L39" t="str">
        <f t="shared" si="0"/>
        <v>○</v>
      </c>
    </row>
    <row r="40" spans="1:12" x14ac:dyDescent="0.2">
      <c r="A40" s="47">
        <v>30</v>
      </c>
      <c r="B40" s="47">
        <v>672700457</v>
      </c>
      <c r="C40" s="47" t="s">
        <v>1512</v>
      </c>
      <c r="D40" s="47" t="s">
        <v>1513</v>
      </c>
      <c r="E40" s="47" t="s">
        <v>1514</v>
      </c>
      <c r="F40" s="47" t="s">
        <v>1515</v>
      </c>
      <c r="G40" s="47"/>
      <c r="H40" s="297">
        <v>44197</v>
      </c>
      <c r="I40" s="298">
        <v>30</v>
      </c>
      <c r="J40" s="48" t="str">
        <f t="shared" si="1"/>
        <v>○</v>
      </c>
      <c r="K40" s="35">
        <v>671700425</v>
      </c>
      <c r="L40" t="str">
        <f t="shared" si="0"/>
        <v>○</v>
      </c>
    </row>
    <row r="41" spans="1:12" x14ac:dyDescent="0.2">
      <c r="A41" s="47">
        <v>31</v>
      </c>
      <c r="B41" s="47">
        <v>673000808</v>
      </c>
      <c r="C41" s="47" t="s">
        <v>1516</v>
      </c>
      <c r="D41" s="47" t="s">
        <v>1378</v>
      </c>
      <c r="E41" s="47" t="s">
        <v>1517</v>
      </c>
      <c r="F41" s="47" t="s">
        <v>1518</v>
      </c>
      <c r="G41" s="47" t="s">
        <v>1519</v>
      </c>
      <c r="H41" s="297">
        <v>43202</v>
      </c>
      <c r="I41" s="298">
        <v>30</v>
      </c>
      <c r="J41" s="48" t="str">
        <f t="shared" si="1"/>
        <v>○</v>
      </c>
      <c r="K41" s="35">
        <v>671900397</v>
      </c>
      <c r="L41" t="str">
        <f t="shared" si="0"/>
        <v>○</v>
      </c>
    </row>
    <row r="42" spans="1:12" x14ac:dyDescent="0.2">
      <c r="A42" s="35"/>
      <c r="B42" s="35"/>
      <c r="C42" s="35"/>
      <c r="D42" s="35"/>
      <c r="E42" s="35"/>
      <c r="F42" s="35"/>
      <c r="G42" s="35"/>
      <c r="H42" s="196"/>
      <c r="I42" s="1"/>
      <c r="J42" s="197"/>
      <c r="K42" s="35">
        <v>672200284</v>
      </c>
      <c r="L42" t="str">
        <f t="shared" si="0"/>
        <v>○</v>
      </c>
    </row>
    <row r="43" spans="1:12" x14ac:dyDescent="0.2">
      <c r="A43" s="32" t="s">
        <v>61</v>
      </c>
      <c r="B43" s="32"/>
      <c r="C43" s="32"/>
      <c r="D43" s="32"/>
      <c r="E43" s="32"/>
      <c r="F43" s="32"/>
      <c r="G43" s="32"/>
      <c r="H43" s="42"/>
      <c r="I43" s="34"/>
      <c r="J43" s="33"/>
      <c r="K43" s="35">
        <v>672300738</v>
      </c>
      <c r="L43" t="str">
        <f t="shared" si="0"/>
        <v>○</v>
      </c>
    </row>
    <row r="44" spans="1:12" x14ac:dyDescent="0.2">
      <c r="A44" s="52" t="s">
        <v>90</v>
      </c>
      <c r="B44" s="52" t="s">
        <v>54</v>
      </c>
      <c r="C44" s="52" t="s">
        <v>58</v>
      </c>
      <c r="D44" s="52" t="s">
        <v>55</v>
      </c>
      <c r="E44" s="52" t="s">
        <v>59</v>
      </c>
      <c r="F44" s="52" t="s">
        <v>56</v>
      </c>
      <c r="G44" s="52" t="s">
        <v>50</v>
      </c>
      <c r="H44" s="52" t="s">
        <v>57</v>
      </c>
      <c r="I44" s="52" t="s">
        <v>49</v>
      </c>
      <c r="J44" s="52" t="s">
        <v>67</v>
      </c>
      <c r="K44" s="35">
        <v>672700457</v>
      </c>
      <c r="L44" t="str">
        <f t="shared" si="0"/>
        <v>○</v>
      </c>
    </row>
    <row r="45" spans="1:12" x14ac:dyDescent="0.2">
      <c r="A45" s="47">
        <v>1</v>
      </c>
      <c r="B45" s="47">
        <v>670102284</v>
      </c>
      <c r="C45" s="47" t="s">
        <v>1520</v>
      </c>
      <c r="D45" s="47" t="s">
        <v>1357</v>
      </c>
      <c r="E45" s="47" t="s">
        <v>1521</v>
      </c>
      <c r="F45" s="47" t="s">
        <v>1522</v>
      </c>
      <c r="G45" s="47" t="s">
        <v>1523</v>
      </c>
      <c r="H45" s="297">
        <v>38989</v>
      </c>
      <c r="I45" s="298">
        <v>40</v>
      </c>
      <c r="J45" s="48" t="str">
        <f t="shared" ref="J45:J53" si="2">IF(ISERROR(VLOOKUP(B45,$K:$L,2,FALSE)),"×",VLOOKUP(B45,$K:$L,2,FALSE))</f>
        <v>○</v>
      </c>
      <c r="K45" s="35">
        <v>673000808</v>
      </c>
      <c r="L45" t="str">
        <f t="shared" si="0"/>
        <v>○</v>
      </c>
    </row>
    <row r="46" spans="1:12" x14ac:dyDescent="0.2">
      <c r="A46" s="47">
        <v>2</v>
      </c>
      <c r="B46" s="47">
        <v>670401280</v>
      </c>
      <c r="C46" s="47" t="s">
        <v>1524</v>
      </c>
      <c r="D46" s="47" t="s">
        <v>1525</v>
      </c>
      <c r="E46" s="47" t="s">
        <v>1526</v>
      </c>
      <c r="F46" s="47" t="s">
        <v>60</v>
      </c>
      <c r="G46" s="47"/>
      <c r="H46" s="297">
        <v>38988</v>
      </c>
      <c r="I46" s="298">
        <v>80</v>
      </c>
      <c r="J46" s="48" t="str">
        <f t="shared" si="2"/>
        <v>○</v>
      </c>
      <c r="K46" s="35"/>
      <c r="L46" t="str">
        <f t="shared" si="0"/>
        <v/>
      </c>
    </row>
    <row r="47" spans="1:12" x14ac:dyDescent="0.2">
      <c r="A47" s="47">
        <v>3</v>
      </c>
      <c r="B47" s="47">
        <v>670701044</v>
      </c>
      <c r="C47" s="47" t="s">
        <v>1527</v>
      </c>
      <c r="D47" s="47" t="s">
        <v>1359</v>
      </c>
      <c r="E47" s="47" t="s">
        <v>1528</v>
      </c>
      <c r="F47" s="47" t="s">
        <v>1369</v>
      </c>
      <c r="G47" s="47" t="s">
        <v>1370</v>
      </c>
      <c r="H47" s="297">
        <v>38989</v>
      </c>
      <c r="I47" s="298">
        <v>70</v>
      </c>
      <c r="J47" s="48" t="str">
        <f t="shared" si="2"/>
        <v>○</v>
      </c>
    </row>
    <row r="48" spans="1:12" x14ac:dyDescent="0.2">
      <c r="A48" s="47">
        <v>4</v>
      </c>
      <c r="B48" s="47">
        <v>670701051</v>
      </c>
      <c r="C48" s="47" t="s">
        <v>1529</v>
      </c>
      <c r="D48" s="47" t="s">
        <v>1358</v>
      </c>
      <c r="E48" s="47" t="s">
        <v>1371</v>
      </c>
      <c r="F48" s="47" t="s">
        <v>656</v>
      </c>
      <c r="G48" s="47" t="s">
        <v>657</v>
      </c>
      <c r="H48" s="297">
        <v>38989</v>
      </c>
      <c r="I48" s="298">
        <v>50</v>
      </c>
      <c r="J48" s="48" t="str">
        <f t="shared" si="2"/>
        <v>○</v>
      </c>
    </row>
    <row r="49" spans="1:10" x14ac:dyDescent="0.2">
      <c r="A49" s="47">
        <v>5</v>
      </c>
      <c r="B49" s="47">
        <v>670801497</v>
      </c>
      <c r="C49" s="47" t="s">
        <v>1530</v>
      </c>
      <c r="D49" s="47" t="s">
        <v>1360</v>
      </c>
      <c r="E49" s="47" t="s">
        <v>1531</v>
      </c>
      <c r="F49" s="47" t="s">
        <v>1532</v>
      </c>
      <c r="G49" s="47" t="s">
        <v>1533</v>
      </c>
      <c r="H49" s="297">
        <v>40267</v>
      </c>
      <c r="I49" s="298">
        <v>50</v>
      </c>
      <c r="J49" s="48" t="str">
        <f t="shared" si="2"/>
        <v>○</v>
      </c>
    </row>
    <row r="50" spans="1:10" x14ac:dyDescent="0.2">
      <c r="A50" s="47">
        <v>6</v>
      </c>
      <c r="B50" s="47">
        <v>671300374</v>
      </c>
      <c r="C50" s="47" t="s">
        <v>1534</v>
      </c>
      <c r="D50" s="47" t="s">
        <v>1535</v>
      </c>
      <c r="E50" s="47" t="s">
        <v>1536</v>
      </c>
      <c r="F50" s="47" t="s">
        <v>101</v>
      </c>
      <c r="G50" s="47" t="s">
        <v>1537</v>
      </c>
      <c r="H50" s="297">
        <v>38989</v>
      </c>
      <c r="I50" s="298">
        <v>35</v>
      </c>
      <c r="J50" s="48" t="str">
        <f t="shared" si="2"/>
        <v>○</v>
      </c>
    </row>
    <row r="51" spans="1:10" x14ac:dyDescent="0.2">
      <c r="A51" s="47">
        <v>7</v>
      </c>
      <c r="B51" s="47">
        <v>671400398</v>
      </c>
      <c r="C51" s="47" t="s">
        <v>1538</v>
      </c>
      <c r="D51" s="47" t="s">
        <v>1361</v>
      </c>
      <c r="E51" s="47" t="s">
        <v>1539</v>
      </c>
      <c r="F51" s="47" t="s">
        <v>53</v>
      </c>
      <c r="G51" s="47" t="s">
        <v>1540</v>
      </c>
      <c r="H51" s="297">
        <v>43371</v>
      </c>
      <c r="I51" s="298">
        <v>10</v>
      </c>
      <c r="J51" s="48" t="str">
        <f t="shared" si="2"/>
        <v>○</v>
      </c>
    </row>
    <row r="52" spans="1:10" x14ac:dyDescent="0.2">
      <c r="A52" s="47">
        <v>8</v>
      </c>
      <c r="B52" s="47">
        <v>671500551</v>
      </c>
      <c r="C52" s="47" t="s">
        <v>1541</v>
      </c>
      <c r="D52" s="47" t="s">
        <v>1364</v>
      </c>
      <c r="E52" s="47" t="s">
        <v>1542</v>
      </c>
      <c r="F52" s="47" t="s">
        <v>10</v>
      </c>
      <c r="G52" s="47" t="s">
        <v>1543</v>
      </c>
      <c r="H52" s="297">
        <v>43922</v>
      </c>
      <c r="I52" s="298">
        <v>50</v>
      </c>
      <c r="J52" s="48" t="str">
        <f t="shared" si="2"/>
        <v>○</v>
      </c>
    </row>
    <row r="53" spans="1:10" x14ac:dyDescent="0.2">
      <c r="A53" s="47">
        <v>9</v>
      </c>
      <c r="B53" s="47">
        <v>672300738</v>
      </c>
      <c r="C53" s="47" t="s">
        <v>1544</v>
      </c>
      <c r="D53" s="47" t="s">
        <v>1364</v>
      </c>
      <c r="E53" s="47" t="s">
        <v>1545</v>
      </c>
      <c r="F53" s="47" t="s">
        <v>115</v>
      </c>
      <c r="G53" s="47" t="s">
        <v>1546</v>
      </c>
      <c r="H53" s="297">
        <v>42095</v>
      </c>
      <c r="I53" s="298">
        <v>33</v>
      </c>
      <c r="J53" s="48" t="str">
        <f t="shared" si="2"/>
        <v>○</v>
      </c>
    </row>
    <row r="156" spans="12:12" x14ac:dyDescent="0.2">
      <c r="L156" t="str">
        <f t="shared" ref="L156:L161" si="3">IF(K113="","","○")</f>
        <v/>
      </c>
    </row>
    <row r="157" spans="12:12" x14ac:dyDescent="0.2">
      <c r="L157" t="str">
        <f t="shared" si="3"/>
        <v/>
      </c>
    </row>
    <row r="158" spans="12:12" x14ac:dyDescent="0.2">
      <c r="L158" t="str">
        <f t="shared" si="3"/>
        <v/>
      </c>
    </row>
    <row r="159" spans="12:12" x14ac:dyDescent="0.2">
      <c r="L159" t="str">
        <f t="shared" si="3"/>
        <v/>
      </c>
    </row>
    <row r="160" spans="12:12" x14ac:dyDescent="0.2">
      <c r="L160" t="str">
        <f t="shared" si="3"/>
        <v/>
      </c>
    </row>
    <row r="161" spans="12:12" x14ac:dyDescent="0.2">
      <c r="L161" t="str">
        <f t="shared" si="3"/>
        <v/>
      </c>
    </row>
  </sheetData>
  <mergeCells count="1">
    <mergeCell ref="A1:J2"/>
  </mergeCells>
  <phoneticPr fontId="8"/>
  <pageMargins left="0.39370078740157483" right="0.19685039370078741" top="0.70866141732283472" bottom="0.51181102362204722" header="0.31496062992125984" footer="0.31496062992125984"/>
  <pageSetup paperSize="9" scale="74" orientation="landscape" r:id="rId1"/>
  <headerFooter alignWithMargins="0">
    <oddHeader>&amp;C特定施設入居者生活介護</oddHeader>
    <oddFooter xml:space="preserve">&amp;C特定施設入居者生活介護
</oddFooter>
  </headerFooter>
  <colBreaks count="1" manualBreakCount="1">
    <brk id="10" min="2" max="33"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FF00"/>
  </sheetPr>
  <dimension ref="A1:K114"/>
  <sheetViews>
    <sheetView view="pageBreakPreview" zoomScaleNormal="100" workbookViewId="0">
      <pane xSplit="3" ySplit="2" topLeftCell="D3" activePane="bottomRight" state="frozen"/>
      <selection activeCell="D4" sqref="D4"/>
      <selection pane="topRight" activeCell="D4" sqref="D4"/>
      <selection pane="bottomLeft" activeCell="D4" sqref="D4"/>
      <selection pane="bottomRight" activeCell="C9" sqref="C9"/>
    </sheetView>
  </sheetViews>
  <sheetFormatPr defaultRowHeight="13.2" x14ac:dyDescent="0.2"/>
  <cols>
    <col min="1" max="1" width="4.6640625" customWidth="1"/>
    <col min="2" max="2" width="11.88671875" customWidth="1"/>
    <col min="3" max="3" width="37.44140625" customWidth="1"/>
    <col min="4" max="4" width="35.6640625" customWidth="1"/>
    <col min="5" max="5" width="37.44140625" customWidth="1"/>
    <col min="6" max="7" width="13.109375" customWidth="1"/>
    <col min="8" max="8" width="11.88671875" style="35" customWidth="1"/>
    <col min="9" max="9" width="5" style="31" customWidth="1"/>
    <col min="10" max="10" width="10.44140625" customWidth="1"/>
    <col min="11" max="11" width="9" customWidth="1"/>
  </cols>
  <sheetData>
    <row r="1" spans="1:11" ht="22.5" customHeight="1" x14ac:dyDescent="0.2">
      <c r="A1" s="302" t="s">
        <v>129</v>
      </c>
      <c r="B1" s="302"/>
      <c r="C1" s="302"/>
      <c r="D1" s="302"/>
      <c r="E1" s="302"/>
      <c r="F1" s="302"/>
      <c r="G1" s="302"/>
      <c r="H1" s="302"/>
      <c r="I1" s="302"/>
      <c r="J1" s="40"/>
    </row>
    <row r="2" spans="1:11" ht="22.5" customHeight="1" x14ac:dyDescent="0.2">
      <c r="A2" s="302"/>
      <c r="B2" s="302"/>
      <c r="C2" s="302"/>
      <c r="D2" s="302"/>
      <c r="E2" s="302"/>
      <c r="F2" s="302"/>
      <c r="G2" s="302"/>
      <c r="H2" s="302"/>
      <c r="I2" s="302"/>
      <c r="J2" s="36"/>
    </row>
    <row r="3" spans="1:11" x14ac:dyDescent="0.2">
      <c r="A3" t="s">
        <v>131</v>
      </c>
      <c r="I3" s="30"/>
      <c r="J3" s="35"/>
    </row>
    <row r="4" spans="1:11" x14ac:dyDescent="0.2">
      <c r="A4" s="52" t="s">
        <v>51</v>
      </c>
      <c r="B4" s="52" t="s">
        <v>54</v>
      </c>
      <c r="C4" s="52" t="s">
        <v>52</v>
      </c>
      <c r="D4" s="52" t="s">
        <v>55</v>
      </c>
      <c r="E4" s="52" t="s">
        <v>59</v>
      </c>
      <c r="F4" s="52" t="s">
        <v>56</v>
      </c>
      <c r="G4" s="52" t="s">
        <v>50</v>
      </c>
      <c r="H4" s="52" t="s">
        <v>57</v>
      </c>
      <c r="I4" s="53" t="s">
        <v>49</v>
      </c>
      <c r="J4" s="35"/>
      <c r="K4" t="str">
        <f>IF(J4="","","○")</f>
        <v/>
      </c>
    </row>
    <row r="5" spans="1:11" x14ac:dyDescent="0.2">
      <c r="A5" s="47">
        <v>1</v>
      </c>
      <c r="B5" s="47">
        <v>690100862</v>
      </c>
      <c r="C5" s="47" t="s">
        <v>1547</v>
      </c>
      <c r="D5" s="47" t="s">
        <v>1356</v>
      </c>
      <c r="E5" s="47" t="s">
        <v>1548</v>
      </c>
      <c r="F5" s="47" t="s">
        <v>1549</v>
      </c>
      <c r="G5" s="47" t="s">
        <v>1550</v>
      </c>
      <c r="H5" s="297">
        <v>43586</v>
      </c>
      <c r="I5" s="298">
        <v>18</v>
      </c>
      <c r="J5" s="35"/>
      <c r="K5" t="str">
        <f t="shared" ref="K5:K22" si="0">IF(J5="","","○")</f>
        <v/>
      </c>
    </row>
    <row r="6" spans="1:11" x14ac:dyDescent="0.2">
      <c r="K6" t="str">
        <f t="shared" si="0"/>
        <v/>
      </c>
    </row>
    <row r="7" spans="1:11" x14ac:dyDescent="0.2">
      <c r="K7" t="str">
        <f t="shared" si="0"/>
        <v/>
      </c>
    </row>
    <row r="8" spans="1:11" x14ac:dyDescent="0.2">
      <c r="K8" t="str">
        <f t="shared" si="0"/>
        <v/>
      </c>
    </row>
    <row r="9" spans="1:11" x14ac:dyDescent="0.2">
      <c r="K9" t="str">
        <f t="shared" si="0"/>
        <v/>
      </c>
    </row>
    <row r="10" spans="1:11" x14ac:dyDescent="0.2">
      <c r="K10" t="str">
        <f t="shared" si="0"/>
        <v/>
      </c>
    </row>
    <row r="11" spans="1:11" x14ac:dyDescent="0.2">
      <c r="K11" t="str">
        <f t="shared" si="0"/>
        <v/>
      </c>
    </row>
    <row r="12" spans="1:11" x14ac:dyDescent="0.2">
      <c r="K12" t="str">
        <f t="shared" si="0"/>
        <v/>
      </c>
    </row>
    <row r="13" spans="1:11" x14ac:dyDescent="0.2">
      <c r="K13" t="str">
        <f t="shared" si="0"/>
        <v/>
      </c>
    </row>
    <row r="14" spans="1:11" x14ac:dyDescent="0.2">
      <c r="K14" t="str">
        <f t="shared" si="0"/>
        <v/>
      </c>
    </row>
    <row r="15" spans="1:11" x14ac:dyDescent="0.2">
      <c r="K15" t="str">
        <f t="shared" si="0"/>
        <v/>
      </c>
    </row>
    <row r="16" spans="1:11" x14ac:dyDescent="0.2">
      <c r="K16" t="str">
        <f t="shared" si="0"/>
        <v/>
      </c>
    </row>
    <row r="17" spans="11:11" x14ac:dyDescent="0.2">
      <c r="K17" t="str">
        <f t="shared" si="0"/>
        <v/>
      </c>
    </row>
    <row r="18" spans="11:11" x14ac:dyDescent="0.2">
      <c r="K18" t="str">
        <f t="shared" si="0"/>
        <v/>
      </c>
    </row>
    <row r="19" spans="11:11" x14ac:dyDescent="0.2">
      <c r="K19" t="str">
        <f t="shared" si="0"/>
        <v/>
      </c>
    </row>
    <row r="20" spans="11:11" x14ac:dyDescent="0.2">
      <c r="K20" t="str">
        <f t="shared" si="0"/>
        <v/>
      </c>
    </row>
    <row r="21" spans="11:11" x14ac:dyDescent="0.2">
      <c r="K21" t="str">
        <f t="shared" si="0"/>
        <v/>
      </c>
    </row>
    <row r="22" spans="11:11" x14ac:dyDescent="0.2">
      <c r="K22" t="str">
        <f t="shared" si="0"/>
        <v/>
      </c>
    </row>
    <row r="23" spans="11:11" x14ac:dyDescent="0.2">
      <c r="K23" t="str">
        <f t="shared" ref="K23:K86" si="1">IF(J23="","","○")</f>
        <v/>
      </c>
    </row>
    <row r="24" spans="11:11" x14ac:dyDescent="0.2">
      <c r="K24" t="str">
        <f t="shared" si="1"/>
        <v/>
      </c>
    </row>
    <row r="25" spans="11:11" x14ac:dyDescent="0.2">
      <c r="K25" t="str">
        <f t="shared" si="1"/>
        <v/>
      </c>
    </row>
    <row r="26" spans="11:11" x14ac:dyDescent="0.2">
      <c r="K26" t="str">
        <f t="shared" si="1"/>
        <v/>
      </c>
    </row>
    <row r="27" spans="11:11" x14ac:dyDescent="0.2">
      <c r="K27" t="str">
        <f t="shared" si="1"/>
        <v/>
      </c>
    </row>
    <row r="28" spans="11:11" x14ac:dyDescent="0.2">
      <c r="K28" t="str">
        <f t="shared" si="1"/>
        <v/>
      </c>
    </row>
    <row r="29" spans="11:11" x14ac:dyDescent="0.2">
      <c r="K29" t="str">
        <f t="shared" si="1"/>
        <v/>
      </c>
    </row>
    <row r="30" spans="11:11" x14ac:dyDescent="0.2">
      <c r="K30" t="str">
        <f t="shared" si="1"/>
        <v/>
      </c>
    </row>
    <row r="31" spans="11:11" x14ac:dyDescent="0.2">
      <c r="K31" t="str">
        <f t="shared" si="1"/>
        <v/>
      </c>
    </row>
    <row r="32" spans="11:11" x14ac:dyDescent="0.2">
      <c r="K32" t="str">
        <f t="shared" si="1"/>
        <v/>
      </c>
    </row>
    <row r="33" spans="11:11" x14ac:dyDescent="0.2">
      <c r="K33" t="str">
        <f t="shared" si="1"/>
        <v/>
      </c>
    </row>
    <row r="34" spans="11:11" x14ac:dyDescent="0.2">
      <c r="K34" t="str">
        <f t="shared" si="1"/>
        <v/>
      </c>
    </row>
    <row r="35" spans="11:11" x14ac:dyDescent="0.2">
      <c r="K35" t="str">
        <f t="shared" si="1"/>
        <v/>
      </c>
    </row>
    <row r="36" spans="11:11" x14ac:dyDescent="0.2">
      <c r="K36" t="str">
        <f t="shared" si="1"/>
        <v/>
      </c>
    </row>
    <row r="37" spans="11:11" x14ac:dyDescent="0.2">
      <c r="K37" t="str">
        <f t="shared" si="1"/>
        <v/>
      </c>
    </row>
    <row r="38" spans="11:11" x14ac:dyDescent="0.2">
      <c r="K38" t="str">
        <f t="shared" si="1"/>
        <v/>
      </c>
    </row>
    <row r="39" spans="11:11" x14ac:dyDescent="0.2">
      <c r="K39" t="str">
        <f t="shared" si="1"/>
        <v/>
      </c>
    </row>
    <row r="40" spans="11:11" x14ac:dyDescent="0.2">
      <c r="K40" t="str">
        <f t="shared" si="1"/>
        <v/>
      </c>
    </row>
    <row r="41" spans="11:11" x14ac:dyDescent="0.2">
      <c r="K41" t="str">
        <f t="shared" si="1"/>
        <v/>
      </c>
    </row>
    <row r="42" spans="11:11" x14ac:dyDescent="0.2">
      <c r="K42" t="str">
        <f t="shared" si="1"/>
        <v/>
      </c>
    </row>
    <row r="43" spans="11:11" x14ac:dyDescent="0.2">
      <c r="K43" t="str">
        <f t="shared" si="1"/>
        <v/>
      </c>
    </row>
    <row r="44" spans="11:11" x14ac:dyDescent="0.2">
      <c r="K44" t="str">
        <f t="shared" si="1"/>
        <v/>
      </c>
    </row>
    <row r="45" spans="11:11" x14ac:dyDescent="0.2">
      <c r="K45" t="str">
        <f t="shared" si="1"/>
        <v/>
      </c>
    </row>
    <row r="46" spans="11:11" x14ac:dyDescent="0.2">
      <c r="K46" t="str">
        <f t="shared" si="1"/>
        <v/>
      </c>
    </row>
    <row r="47" spans="11:11" x14ac:dyDescent="0.2">
      <c r="K47" t="str">
        <f t="shared" si="1"/>
        <v/>
      </c>
    </row>
    <row r="48" spans="11:11" x14ac:dyDescent="0.2">
      <c r="K48" t="str">
        <f t="shared" si="1"/>
        <v/>
      </c>
    </row>
    <row r="49" spans="11:11" x14ac:dyDescent="0.2">
      <c r="K49" t="str">
        <f t="shared" si="1"/>
        <v/>
      </c>
    </row>
    <row r="50" spans="11:11" x14ac:dyDescent="0.2">
      <c r="K50" t="str">
        <f t="shared" si="1"/>
        <v/>
      </c>
    </row>
    <row r="51" spans="11:11" x14ac:dyDescent="0.2">
      <c r="K51" t="str">
        <f t="shared" si="1"/>
        <v/>
      </c>
    </row>
    <row r="52" spans="11:11" x14ac:dyDescent="0.2">
      <c r="K52" t="str">
        <f t="shared" si="1"/>
        <v/>
      </c>
    </row>
    <row r="53" spans="11:11" x14ac:dyDescent="0.2">
      <c r="K53" t="str">
        <f t="shared" si="1"/>
        <v/>
      </c>
    </row>
    <row r="54" spans="11:11" x14ac:dyDescent="0.2">
      <c r="K54" t="str">
        <f t="shared" si="1"/>
        <v/>
      </c>
    </row>
    <row r="55" spans="11:11" x14ac:dyDescent="0.2">
      <c r="K55" t="str">
        <f t="shared" si="1"/>
        <v/>
      </c>
    </row>
    <row r="56" spans="11:11" x14ac:dyDescent="0.2">
      <c r="K56" t="str">
        <f t="shared" si="1"/>
        <v/>
      </c>
    </row>
    <row r="57" spans="11:11" x14ac:dyDescent="0.2">
      <c r="K57" t="str">
        <f t="shared" si="1"/>
        <v/>
      </c>
    </row>
    <row r="58" spans="11:11" x14ac:dyDescent="0.2">
      <c r="K58" t="str">
        <f t="shared" si="1"/>
        <v/>
      </c>
    </row>
    <row r="59" spans="11:11" x14ac:dyDescent="0.2">
      <c r="K59" t="str">
        <f t="shared" si="1"/>
        <v/>
      </c>
    </row>
    <row r="60" spans="11:11" x14ac:dyDescent="0.2">
      <c r="K60" t="str">
        <f t="shared" si="1"/>
        <v/>
      </c>
    </row>
    <row r="61" spans="11:11" x14ac:dyDescent="0.2">
      <c r="K61" t="str">
        <f t="shared" si="1"/>
        <v/>
      </c>
    </row>
    <row r="62" spans="11:11" x14ac:dyDescent="0.2">
      <c r="K62" t="str">
        <f t="shared" si="1"/>
        <v/>
      </c>
    </row>
    <row r="63" spans="11:11" x14ac:dyDescent="0.2">
      <c r="K63" t="str">
        <f t="shared" si="1"/>
        <v/>
      </c>
    </row>
    <row r="64" spans="11:11" x14ac:dyDescent="0.2">
      <c r="K64" t="str">
        <f t="shared" si="1"/>
        <v/>
      </c>
    </row>
    <row r="65" spans="11:11" x14ac:dyDescent="0.2">
      <c r="K65" t="str">
        <f t="shared" si="1"/>
        <v/>
      </c>
    </row>
    <row r="66" spans="11:11" x14ac:dyDescent="0.2">
      <c r="K66" t="str">
        <f t="shared" si="1"/>
        <v/>
      </c>
    </row>
    <row r="67" spans="11:11" x14ac:dyDescent="0.2">
      <c r="K67" t="str">
        <f t="shared" si="1"/>
        <v/>
      </c>
    </row>
    <row r="68" spans="11:11" x14ac:dyDescent="0.2">
      <c r="K68" t="str">
        <f t="shared" si="1"/>
        <v/>
      </c>
    </row>
    <row r="69" spans="11:11" x14ac:dyDescent="0.2">
      <c r="K69" t="str">
        <f t="shared" si="1"/>
        <v/>
      </c>
    </row>
    <row r="70" spans="11:11" x14ac:dyDescent="0.2">
      <c r="K70" t="str">
        <f t="shared" si="1"/>
        <v/>
      </c>
    </row>
    <row r="71" spans="11:11" x14ac:dyDescent="0.2">
      <c r="K71" t="str">
        <f t="shared" si="1"/>
        <v/>
      </c>
    </row>
    <row r="72" spans="11:11" x14ac:dyDescent="0.2">
      <c r="K72" t="str">
        <f t="shared" si="1"/>
        <v/>
      </c>
    </row>
    <row r="73" spans="11:11" x14ac:dyDescent="0.2">
      <c r="K73" t="str">
        <f t="shared" si="1"/>
        <v/>
      </c>
    </row>
    <row r="74" spans="11:11" x14ac:dyDescent="0.2">
      <c r="K74" t="str">
        <f t="shared" si="1"/>
        <v/>
      </c>
    </row>
    <row r="75" spans="11:11" x14ac:dyDescent="0.2">
      <c r="K75" t="str">
        <f t="shared" si="1"/>
        <v/>
      </c>
    </row>
    <row r="76" spans="11:11" x14ac:dyDescent="0.2">
      <c r="K76" t="str">
        <f t="shared" si="1"/>
        <v/>
      </c>
    </row>
    <row r="77" spans="11:11" x14ac:dyDescent="0.2">
      <c r="K77" t="str">
        <f t="shared" si="1"/>
        <v/>
      </c>
    </row>
    <row r="78" spans="11:11" x14ac:dyDescent="0.2">
      <c r="K78" t="str">
        <f t="shared" si="1"/>
        <v/>
      </c>
    </row>
    <row r="79" spans="11:11" x14ac:dyDescent="0.2">
      <c r="K79" t="str">
        <f t="shared" si="1"/>
        <v/>
      </c>
    </row>
    <row r="80" spans="11:11" x14ac:dyDescent="0.2">
      <c r="K80" t="str">
        <f t="shared" si="1"/>
        <v/>
      </c>
    </row>
    <row r="81" spans="11:11" x14ac:dyDescent="0.2">
      <c r="K81" t="str">
        <f t="shared" si="1"/>
        <v/>
      </c>
    </row>
    <row r="82" spans="11:11" x14ac:dyDescent="0.2">
      <c r="K82" t="str">
        <f t="shared" si="1"/>
        <v/>
      </c>
    </row>
    <row r="83" spans="11:11" x14ac:dyDescent="0.2">
      <c r="K83" t="str">
        <f t="shared" si="1"/>
        <v/>
      </c>
    </row>
    <row r="84" spans="11:11" x14ac:dyDescent="0.2">
      <c r="K84" t="str">
        <f t="shared" si="1"/>
        <v/>
      </c>
    </row>
    <row r="85" spans="11:11" x14ac:dyDescent="0.2">
      <c r="K85" t="str">
        <f t="shared" si="1"/>
        <v/>
      </c>
    </row>
    <row r="86" spans="11:11" x14ac:dyDescent="0.2">
      <c r="K86" t="str">
        <f t="shared" si="1"/>
        <v/>
      </c>
    </row>
    <row r="87" spans="11:11" x14ac:dyDescent="0.2">
      <c r="K87" t="str">
        <f t="shared" ref="K87:K114" si="2">IF(J87="","","○")</f>
        <v/>
      </c>
    </row>
    <row r="88" spans="11:11" x14ac:dyDescent="0.2">
      <c r="K88" t="str">
        <f t="shared" si="2"/>
        <v/>
      </c>
    </row>
    <row r="89" spans="11:11" x14ac:dyDescent="0.2">
      <c r="K89" t="str">
        <f t="shared" si="2"/>
        <v/>
      </c>
    </row>
    <row r="90" spans="11:11" x14ac:dyDescent="0.2">
      <c r="K90" t="str">
        <f t="shared" si="2"/>
        <v/>
      </c>
    </row>
    <row r="91" spans="11:11" x14ac:dyDescent="0.2">
      <c r="K91" t="str">
        <f t="shared" si="2"/>
        <v/>
      </c>
    </row>
    <row r="92" spans="11:11" x14ac:dyDescent="0.2">
      <c r="K92" t="str">
        <f t="shared" si="2"/>
        <v/>
      </c>
    </row>
    <row r="93" spans="11:11" x14ac:dyDescent="0.2">
      <c r="K93" t="str">
        <f t="shared" si="2"/>
        <v/>
      </c>
    </row>
    <row r="94" spans="11:11" x14ac:dyDescent="0.2">
      <c r="K94" t="str">
        <f t="shared" si="2"/>
        <v/>
      </c>
    </row>
    <row r="95" spans="11:11" x14ac:dyDescent="0.2">
      <c r="K95" t="str">
        <f t="shared" si="2"/>
        <v/>
      </c>
    </row>
    <row r="96" spans="11:11" x14ac:dyDescent="0.2">
      <c r="K96" t="str">
        <f t="shared" si="2"/>
        <v/>
      </c>
    </row>
    <row r="97" spans="11:11" x14ac:dyDescent="0.2">
      <c r="K97" t="str">
        <f t="shared" si="2"/>
        <v/>
      </c>
    </row>
    <row r="98" spans="11:11" x14ac:dyDescent="0.2">
      <c r="K98" t="str">
        <f t="shared" si="2"/>
        <v/>
      </c>
    </row>
    <row r="99" spans="11:11" x14ac:dyDescent="0.2">
      <c r="K99" t="str">
        <f t="shared" si="2"/>
        <v/>
      </c>
    </row>
    <row r="100" spans="11:11" x14ac:dyDescent="0.2">
      <c r="K100" t="str">
        <f t="shared" si="2"/>
        <v/>
      </c>
    </row>
    <row r="101" spans="11:11" x14ac:dyDescent="0.2">
      <c r="K101" t="str">
        <f t="shared" si="2"/>
        <v/>
      </c>
    </row>
    <row r="102" spans="11:11" x14ac:dyDescent="0.2">
      <c r="K102" t="str">
        <f t="shared" si="2"/>
        <v/>
      </c>
    </row>
    <row r="103" spans="11:11" x14ac:dyDescent="0.2">
      <c r="K103" t="str">
        <f t="shared" si="2"/>
        <v/>
      </c>
    </row>
    <row r="104" spans="11:11" x14ac:dyDescent="0.2">
      <c r="K104" t="str">
        <f t="shared" si="2"/>
        <v/>
      </c>
    </row>
    <row r="105" spans="11:11" x14ac:dyDescent="0.2">
      <c r="K105" t="str">
        <f t="shared" si="2"/>
        <v/>
      </c>
    </row>
    <row r="106" spans="11:11" x14ac:dyDescent="0.2">
      <c r="K106" t="str">
        <f t="shared" si="2"/>
        <v/>
      </c>
    </row>
    <row r="107" spans="11:11" x14ac:dyDescent="0.2">
      <c r="K107" t="str">
        <f t="shared" si="2"/>
        <v/>
      </c>
    </row>
    <row r="108" spans="11:11" x14ac:dyDescent="0.2">
      <c r="K108" t="str">
        <f t="shared" si="2"/>
        <v/>
      </c>
    </row>
    <row r="109" spans="11:11" x14ac:dyDescent="0.2">
      <c r="K109" t="str">
        <f t="shared" si="2"/>
        <v/>
      </c>
    </row>
    <row r="110" spans="11:11" x14ac:dyDescent="0.2">
      <c r="K110" t="str">
        <f t="shared" si="2"/>
        <v/>
      </c>
    </row>
    <row r="111" spans="11:11" x14ac:dyDescent="0.2">
      <c r="K111" t="str">
        <f t="shared" si="2"/>
        <v/>
      </c>
    </row>
    <row r="112" spans="11:11" x14ac:dyDescent="0.2">
      <c r="K112" t="str">
        <f t="shared" si="2"/>
        <v/>
      </c>
    </row>
    <row r="113" spans="11:11" x14ac:dyDescent="0.2">
      <c r="K113" t="str">
        <f t="shared" si="2"/>
        <v/>
      </c>
    </row>
    <row r="114" spans="11:11" x14ac:dyDescent="0.2">
      <c r="K114" t="str">
        <f t="shared" si="2"/>
        <v/>
      </c>
    </row>
  </sheetData>
  <mergeCells count="1">
    <mergeCell ref="A1:I2"/>
  </mergeCells>
  <phoneticPr fontId="8"/>
  <pageMargins left="0.39370078740157483" right="0.19685039370078741" top="0.70866141732283472" bottom="0.51181102362204722" header="0.31496062992125984" footer="0.31496062992125984"/>
  <pageSetup paperSize="9" scale="81" orientation="landscape" r:id="rId1"/>
  <headerFooter alignWithMargins="0">
    <oddHeader>&amp;C地域密着型特定施設入居者生活介護</oddHeader>
    <oddFooter xml:space="preserve">&amp;C地域密着型特定施設入居者生活介護
</oddFooter>
  </headerFooter>
  <colBreaks count="1" manualBreakCount="1">
    <brk id="9" min="2" max="33"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56CB48-D93B-4579-BBB3-FC40CFF5377E}">
  <sheetPr>
    <tabColor rgb="FFFFFF00"/>
    <pageSetUpPr fitToPage="1"/>
  </sheetPr>
  <dimension ref="A1:O16"/>
  <sheetViews>
    <sheetView view="pageBreakPreview" zoomScale="90" zoomScaleNormal="90" workbookViewId="0">
      <selection activeCell="O1" sqref="O1"/>
    </sheetView>
  </sheetViews>
  <sheetFormatPr defaultColWidth="10.6640625" defaultRowHeight="30" customHeight="1" x14ac:dyDescent="0.2"/>
  <cols>
    <col min="1" max="1" width="3.44140625" style="4" customWidth="1"/>
    <col min="2" max="2" width="22.6640625" style="4" customWidth="1"/>
    <col min="3" max="3" width="3.6640625" style="4" customWidth="1"/>
    <col min="4" max="4" width="16.21875" style="4" customWidth="1"/>
    <col min="5" max="5" width="1.6640625" style="4" customWidth="1"/>
    <col min="6" max="8" width="3.6640625" style="4" customWidth="1"/>
    <col min="9" max="9" width="6.6640625" style="4" customWidth="1"/>
    <col min="10" max="10" width="9.77734375" style="5" customWidth="1"/>
    <col min="11" max="11" width="9.44140625" style="4" customWidth="1"/>
    <col min="12" max="12" width="31.33203125" style="4" customWidth="1"/>
    <col min="13" max="14" width="14" style="4" customWidth="1"/>
    <col min="15" max="15" width="3.6640625" style="4" customWidth="1"/>
    <col min="16" max="16384" width="10.6640625" style="4"/>
  </cols>
  <sheetData>
    <row r="1" spans="1:15" ht="48.75" customHeight="1" x14ac:dyDescent="0.2">
      <c r="A1" s="304" t="s">
        <v>13</v>
      </c>
      <c r="B1" s="306"/>
      <c r="C1" s="306"/>
      <c r="D1" s="306"/>
      <c r="E1" s="306"/>
      <c r="F1" s="306"/>
      <c r="G1" s="306"/>
      <c r="H1" s="306"/>
      <c r="I1" s="306"/>
      <c r="J1" s="306"/>
      <c r="K1" s="306"/>
      <c r="L1" s="306"/>
      <c r="M1" s="306"/>
      <c r="N1" s="306"/>
    </row>
    <row r="2" spans="1:15" ht="24.75" customHeight="1" x14ac:dyDescent="0.2">
      <c r="A2" s="5"/>
      <c r="B2" s="6" t="s">
        <v>99</v>
      </c>
      <c r="C2" s="6"/>
      <c r="D2" s="6"/>
      <c r="E2" s="6"/>
      <c r="F2" s="6"/>
      <c r="G2" s="6"/>
      <c r="H2" s="6"/>
      <c r="I2" s="6"/>
      <c r="J2" s="7"/>
      <c r="K2" s="6"/>
      <c r="L2" s="307"/>
      <c r="M2" s="307"/>
      <c r="N2" s="307"/>
      <c r="O2" s="6"/>
    </row>
    <row r="3" spans="1:15" ht="24" customHeight="1" x14ac:dyDescent="0.2">
      <c r="A3" s="28"/>
      <c r="B3" s="8"/>
      <c r="C3" s="308" t="s">
        <v>95</v>
      </c>
      <c r="D3" s="309"/>
      <c r="E3" s="310" t="s">
        <v>624</v>
      </c>
      <c r="F3" s="310"/>
      <c r="G3" s="310"/>
      <c r="H3" s="311"/>
      <c r="I3" s="9" t="s">
        <v>14</v>
      </c>
      <c r="J3" s="312" t="s">
        <v>15</v>
      </c>
      <c r="K3" s="10"/>
      <c r="L3" s="11"/>
      <c r="M3" s="12"/>
      <c r="N3" s="12"/>
      <c r="O3" s="6"/>
    </row>
    <row r="4" spans="1:15" ht="24" customHeight="1" x14ac:dyDescent="0.2">
      <c r="A4" s="29"/>
      <c r="B4" s="13" t="s">
        <v>16</v>
      </c>
      <c r="C4" s="10" t="s">
        <v>82</v>
      </c>
      <c r="D4" s="315" t="s">
        <v>83</v>
      </c>
      <c r="E4" s="6"/>
      <c r="F4" s="6"/>
      <c r="G4" s="6"/>
      <c r="H4" s="14"/>
      <c r="I4" s="15"/>
      <c r="J4" s="313"/>
      <c r="K4" s="16" t="s">
        <v>84</v>
      </c>
      <c r="L4" s="17" t="s">
        <v>85</v>
      </c>
      <c r="M4" s="18" t="s">
        <v>86</v>
      </c>
      <c r="N4" s="18" t="s">
        <v>87</v>
      </c>
      <c r="O4" s="6"/>
    </row>
    <row r="5" spans="1:15" ht="24" customHeight="1" x14ac:dyDescent="0.2">
      <c r="A5" s="181"/>
      <c r="B5" s="179"/>
      <c r="C5" s="20" t="s">
        <v>88</v>
      </c>
      <c r="D5" s="316"/>
      <c r="E5" s="317" t="s">
        <v>625</v>
      </c>
      <c r="F5" s="317"/>
      <c r="G5" s="317"/>
      <c r="H5" s="318"/>
      <c r="I5" s="21" t="s">
        <v>97</v>
      </c>
      <c r="J5" s="314"/>
      <c r="K5" s="22"/>
      <c r="L5" s="23"/>
      <c r="M5" s="21"/>
      <c r="N5" s="21"/>
      <c r="O5" s="6"/>
    </row>
    <row r="6" spans="1:15" ht="30" customHeight="1" x14ac:dyDescent="0.2">
      <c r="A6" s="181">
        <v>1</v>
      </c>
      <c r="B6" s="184" t="s">
        <v>21</v>
      </c>
      <c r="C6" s="167" t="s">
        <v>17</v>
      </c>
      <c r="D6" s="168" t="s">
        <v>22</v>
      </c>
      <c r="E6" s="169" t="s">
        <v>96</v>
      </c>
      <c r="F6" s="170">
        <v>13</v>
      </c>
      <c r="G6" s="171">
        <v>7</v>
      </c>
      <c r="H6" s="168">
        <v>1</v>
      </c>
      <c r="I6" s="172">
        <v>50</v>
      </c>
      <c r="J6" s="173"/>
      <c r="K6" s="174" t="s">
        <v>668</v>
      </c>
      <c r="L6" s="168" t="s">
        <v>103</v>
      </c>
      <c r="M6" s="185" t="s">
        <v>1291</v>
      </c>
      <c r="N6" s="166" t="s">
        <v>626</v>
      </c>
    </row>
    <row r="7" spans="1:15" ht="30" customHeight="1" x14ac:dyDescent="0.2">
      <c r="A7" s="166">
        <v>2</v>
      </c>
      <c r="B7" s="182" t="s">
        <v>23</v>
      </c>
      <c r="C7" s="167" t="s">
        <v>627</v>
      </c>
      <c r="D7" s="186" t="s">
        <v>628</v>
      </c>
      <c r="E7" s="175" t="s">
        <v>96</v>
      </c>
      <c r="F7" s="176">
        <v>10</v>
      </c>
      <c r="G7" s="177">
        <v>4</v>
      </c>
      <c r="H7" s="178">
        <v>1</v>
      </c>
      <c r="I7" s="179">
        <v>50</v>
      </c>
      <c r="J7" s="275"/>
      <c r="K7" s="174" t="s">
        <v>24</v>
      </c>
      <c r="L7" s="187" t="s">
        <v>69</v>
      </c>
      <c r="M7" s="166" t="s">
        <v>100</v>
      </c>
      <c r="N7" s="181" t="s">
        <v>629</v>
      </c>
    </row>
    <row r="8" spans="1:15" ht="30" customHeight="1" x14ac:dyDescent="0.2">
      <c r="A8" s="181">
        <v>3</v>
      </c>
      <c r="B8" s="182" t="s">
        <v>25</v>
      </c>
      <c r="C8" s="27" t="s">
        <v>17</v>
      </c>
      <c r="D8" s="178" t="s">
        <v>26</v>
      </c>
      <c r="E8" s="175" t="s">
        <v>96</v>
      </c>
      <c r="F8" s="176">
        <v>9</v>
      </c>
      <c r="G8" s="177">
        <v>11</v>
      </c>
      <c r="H8" s="178">
        <v>1</v>
      </c>
      <c r="I8" s="179">
        <v>15</v>
      </c>
      <c r="J8" s="275"/>
      <c r="K8" s="183" t="s">
        <v>27</v>
      </c>
      <c r="L8" s="180" t="s">
        <v>630</v>
      </c>
      <c r="M8" s="181" t="s">
        <v>70</v>
      </c>
      <c r="N8" s="181" t="s">
        <v>631</v>
      </c>
    </row>
    <row r="9" spans="1:15" ht="30" customHeight="1" x14ac:dyDescent="0.2">
      <c r="A9" s="166">
        <v>4</v>
      </c>
      <c r="B9" s="182" t="s">
        <v>28</v>
      </c>
      <c r="C9" s="27" t="s">
        <v>17</v>
      </c>
      <c r="D9" s="178" t="s">
        <v>29</v>
      </c>
      <c r="E9" s="175" t="s">
        <v>96</v>
      </c>
      <c r="F9" s="176">
        <v>4</v>
      </c>
      <c r="G9" s="177">
        <v>5</v>
      </c>
      <c r="H9" s="178">
        <v>1</v>
      </c>
      <c r="I9" s="179">
        <v>50</v>
      </c>
      <c r="J9" s="275"/>
      <c r="K9" s="183" t="s">
        <v>30</v>
      </c>
      <c r="L9" s="178" t="s">
        <v>31</v>
      </c>
      <c r="M9" s="188" t="s">
        <v>32</v>
      </c>
      <c r="N9" s="181" t="s">
        <v>632</v>
      </c>
    </row>
    <row r="10" spans="1:15" ht="30" customHeight="1" x14ac:dyDescent="0.2">
      <c r="A10" s="181">
        <v>5</v>
      </c>
      <c r="B10" s="182" t="s">
        <v>33</v>
      </c>
      <c r="C10" s="27" t="s">
        <v>17</v>
      </c>
      <c r="D10" s="178" t="s">
        <v>34</v>
      </c>
      <c r="E10" s="175" t="s">
        <v>96</v>
      </c>
      <c r="F10" s="176">
        <v>16</v>
      </c>
      <c r="G10" s="177">
        <v>7</v>
      </c>
      <c r="H10" s="178">
        <v>28</v>
      </c>
      <c r="I10" s="179">
        <v>50</v>
      </c>
      <c r="J10" s="275" t="s">
        <v>633</v>
      </c>
      <c r="K10" s="183" t="s">
        <v>634</v>
      </c>
      <c r="L10" s="178" t="s">
        <v>35</v>
      </c>
      <c r="M10" s="188" t="s">
        <v>635</v>
      </c>
      <c r="N10" s="181" t="s">
        <v>636</v>
      </c>
    </row>
    <row r="11" spans="1:15" ht="30" customHeight="1" x14ac:dyDescent="0.2">
      <c r="A11" s="166">
        <v>6</v>
      </c>
      <c r="B11" s="182" t="s">
        <v>36</v>
      </c>
      <c r="C11" s="27" t="s">
        <v>17</v>
      </c>
      <c r="D11" s="189" t="s">
        <v>37</v>
      </c>
      <c r="E11" s="175" t="s">
        <v>96</v>
      </c>
      <c r="F11" s="176">
        <v>14</v>
      </c>
      <c r="G11" s="177">
        <v>3</v>
      </c>
      <c r="H11" s="178">
        <v>14</v>
      </c>
      <c r="I11" s="179">
        <v>30</v>
      </c>
      <c r="J11" s="275"/>
      <c r="K11" s="183" t="s">
        <v>669</v>
      </c>
      <c r="L11" s="178" t="s">
        <v>38</v>
      </c>
      <c r="M11" s="188" t="s">
        <v>637</v>
      </c>
      <c r="N11" s="181" t="s">
        <v>638</v>
      </c>
    </row>
    <row r="12" spans="1:15" ht="30" customHeight="1" x14ac:dyDescent="0.2">
      <c r="A12" s="181">
        <v>7</v>
      </c>
      <c r="B12" s="182" t="s">
        <v>39</v>
      </c>
      <c r="C12" s="27" t="s">
        <v>17</v>
      </c>
      <c r="D12" s="178" t="s">
        <v>40</v>
      </c>
      <c r="E12" s="175" t="s">
        <v>96</v>
      </c>
      <c r="F12" s="176">
        <v>8</v>
      </c>
      <c r="G12" s="177">
        <v>4</v>
      </c>
      <c r="H12" s="178">
        <v>1</v>
      </c>
      <c r="I12" s="179">
        <v>50</v>
      </c>
      <c r="J12" s="275"/>
      <c r="K12" s="183" t="s">
        <v>41</v>
      </c>
      <c r="L12" s="178" t="s">
        <v>42</v>
      </c>
      <c r="M12" s="188" t="s">
        <v>43</v>
      </c>
      <c r="N12" s="181" t="s">
        <v>670</v>
      </c>
    </row>
    <row r="13" spans="1:15" ht="30" customHeight="1" x14ac:dyDescent="0.2">
      <c r="A13" s="166">
        <v>8</v>
      </c>
      <c r="B13" s="182" t="s">
        <v>44</v>
      </c>
      <c r="C13" s="27" t="s">
        <v>17</v>
      </c>
      <c r="D13" s="178" t="s">
        <v>45</v>
      </c>
      <c r="E13" s="175" t="s">
        <v>96</v>
      </c>
      <c r="F13" s="176">
        <v>8</v>
      </c>
      <c r="G13" s="177">
        <v>4</v>
      </c>
      <c r="H13" s="178">
        <v>1</v>
      </c>
      <c r="I13" s="179">
        <v>50</v>
      </c>
      <c r="J13" s="275"/>
      <c r="K13" s="183" t="s">
        <v>46</v>
      </c>
      <c r="L13" s="180" t="s">
        <v>47</v>
      </c>
      <c r="M13" s="181" t="s">
        <v>48</v>
      </c>
      <c r="N13" s="181" t="s">
        <v>639</v>
      </c>
    </row>
    <row r="14" spans="1:15" ht="30" customHeight="1" x14ac:dyDescent="0.2">
      <c r="A14" s="181">
        <v>9</v>
      </c>
      <c r="B14" s="182" t="s">
        <v>640</v>
      </c>
      <c r="C14" s="27" t="s">
        <v>17</v>
      </c>
      <c r="D14" s="190" t="s">
        <v>104</v>
      </c>
      <c r="E14" s="175" t="s">
        <v>96</v>
      </c>
      <c r="F14" s="176">
        <v>13</v>
      </c>
      <c r="G14" s="177">
        <v>7</v>
      </c>
      <c r="H14" s="178">
        <v>16</v>
      </c>
      <c r="I14" s="179">
        <v>50</v>
      </c>
      <c r="J14" s="275" t="s">
        <v>633</v>
      </c>
      <c r="K14" s="183" t="s">
        <v>641</v>
      </c>
      <c r="L14" s="180" t="s">
        <v>68</v>
      </c>
      <c r="M14" s="181" t="s">
        <v>671</v>
      </c>
      <c r="N14" s="181" t="s">
        <v>642</v>
      </c>
    </row>
    <row r="15" spans="1:15" ht="30" customHeight="1" x14ac:dyDescent="0.2">
      <c r="A15" s="166"/>
      <c r="B15" s="24" t="s">
        <v>19</v>
      </c>
      <c r="C15" s="25">
        <f>COUNTA(C6:C14)</f>
        <v>9</v>
      </c>
      <c r="D15" s="26" t="s">
        <v>20</v>
      </c>
      <c r="E15" s="175"/>
      <c r="F15" s="176"/>
      <c r="G15" s="177"/>
      <c r="H15" s="178"/>
      <c r="I15" s="179">
        <f>SUM(I6:I14)</f>
        <v>395</v>
      </c>
      <c r="J15" s="275"/>
      <c r="K15" s="27"/>
      <c r="L15" s="180"/>
      <c r="M15" s="19"/>
      <c r="N15" s="19"/>
    </row>
    <row r="16" spans="1:15" ht="30" customHeight="1" x14ac:dyDescent="0.2">
      <c r="A16" s="5"/>
    </row>
  </sheetData>
  <mergeCells count="7">
    <mergeCell ref="A1:N1"/>
    <mergeCell ref="L2:N2"/>
    <mergeCell ref="C3:D3"/>
    <mergeCell ref="E3:H3"/>
    <mergeCell ref="J3:J5"/>
    <mergeCell ref="D4:D5"/>
    <mergeCell ref="E5:H5"/>
  </mergeCells>
  <phoneticPr fontId="8"/>
  <pageMargins left="0.78740157480314965" right="0.78740157480314965" top="0.39370078740157483" bottom="0.39370078740157483" header="0.19685039370078741" footer="0.19685039370078741"/>
  <pageSetup paperSize="9" scale="92" orientation="landscape" horizontalDpi="300" verticalDpi="300" r:id="rId1"/>
  <headerFooter alignWithMargins="0">
    <oddHeader>&amp;C軽費老人ホーム</oddHeader>
    <oddFooter>&amp;C軽費老人ホーム</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F793F-509B-406A-B722-FC52A868D52F}">
  <sheetPr>
    <tabColor rgb="FF00FF00"/>
    <pageSetUpPr fitToPage="1"/>
  </sheetPr>
  <dimension ref="A1:P24"/>
  <sheetViews>
    <sheetView view="pageBreakPreview" zoomScale="85" zoomScaleNormal="90" workbookViewId="0">
      <selection activeCell="P1" sqref="P1"/>
    </sheetView>
  </sheetViews>
  <sheetFormatPr defaultColWidth="10.6640625" defaultRowHeight="30" customHeight="1" x14ac:dyDescent="0.2"/>
  <cols>
    <col min="1" max="1" width="3.33203125" style="4" customWidth="1"/>
    <col min="2" max="2" width="19.44140625" style="4" customWidth="1"/>
    <col min="3" max="3" width="4" style="4" customWidth="1"/>
    <col min="4" max="4" width="22.21875" style="4" customWidth="1"/>
    <col min="5" max="5" width="4" style="4" customWidth="1"/>
    <col min="6" max="6" width="22.21875" style="4" customWidth="1"/>
    <col min="7" max="7" width="1.6640625" style="4" customWidth="1"/>
    <col min="8" max="10" width="3.6640625" style="4" customWidth="1"/>
    <col min="11" max="11" width="6.6640625" style="4" customWidth="1"/>
    <col min="12" max="12" width="8.33203125" style="4" customWidth="1"/>
    <col min="13" max="13" width="26.109375" style="4" customWidth="1"/>
    <col min="14" max="15" width="13.77734375" style="4" customWidth="1"/>
    <col min="16" max="16" width="3.6640625" style="4" customWidth="1"/>
    <col min="17" max="16384" width="10.6640625" style="4"/>
  </cols>
  <sheetData>
    <row r="1" spans="1:16" ht="36.75" customHeight="1" x14ac:dyDescent="0.2">
      <c r="A1" s="304" t="s">
        <v>12</v>
      </c>
      <c r="B1" s="306"/>
      <c r="C1" s="306"/>
      <c r="D1" s="306"/>
      <c r="E1" s="306"/>
      <c r="F1" s="306"/>
      <c r="G1" s="306"/>
      <c r="H1" s="306"/>
      <c r="I1" s="306"/>
      <c r="J1" s="306"/>
      <c r="K1" s="306"/>
      <c r="L1" s="306"/>
      <c r="M1" s="306"/>
      <c r="N1" s="306"/>
      <c r="O1" s="306"/>
    </row>
    <row r="2" spans="1:16" ht="30" customHeight="1" x14ac:dyDescent="0.2">
      <c r="A2" s="37"/>
      <c r="B2" s="12"/>
      <c r="C2" s="308" t="s">
        <v>95</v>
      </c>
      <c r="D2" s="309"/>
      <c r="E2" s="308" t="s">
        <v>105</v>
      </c>
      <c r="F2" s="309"/>
      <c r="G2" s="310" t="s">
        <v>624</v>
      </c>
      <c r="H2" s="310"/>
      <c r="I2" s="310"/>
      <c r="J2" s="311"/>
      <c r="K2" s="9" t="s">
        <v>14</v>
      </c>
      <c r="L2" s="10"/>
      <c r="M2" s="11"/>
      <c r="N2" s="12"/>
      <c r="O2" s="12"/>
      <c r="P2" s="6"/>
    </row>
    <row r="3" spans="1:16" ht="30" customHeight="1" x14ac:dyDescent="0.2">
      <c r="A3" s="38"/>
      <c r="B3" s="18" t="s">
        <v>132</v>
      </c>
      <c r="C3" s="10" t="s">
        <v>82</v>
      </c>
      <c r="D3" s="315" t="s">
        <v>83</v>
      </c>
      <c r="E3" s="10" t="s">
        <v>82</v>
      </c>
      <c r="F3" s="315" t="s">
        <v>83</v>
      </c>
      <c r="G3" s="6"/>
      <c r="H3" s="6"/>
      <c r="I3" s="6"/>
      <c r="J3" s="14"/>
      <c r="K3" s="15"/>
      <c r="L3" s="39" t="s">
        <v>84</v>
      </c>
      <c r="M3" s="17" t="s">
        <v>85</v>
      </c>
      <c r="N3" s="18" t="s">
        <v>86</v>
      </c>
      <c r="O3" s="18" t="s">
        <v>87</v>
      </c>
      <c r="P3" s="6"/>
    </row>
    <row r="4" spans="1:16" ht="30" customHeight="1" x14ac:dyDescent="0.2">
      <c r="A4" s="19"/>
      <c r="B4" s="15"/>
      <c r="C4" s="20" t="s">
        <v>88</v>
      </c>
      <c r="D4" s="316"/>
      <c r="E4" s="20" t="s">
        <v>88</v>
      </c>
      <c r="F4" s="316"/>
      <c r="G4" s="317" t="s">
        <v>625</v>
      </c>
      <c r="H4" s="317"/>
      <c r="I4" s="317"/>
      <c r="J4" s="318"/>
      <c r="K4" s="21" t="s">
        <v>97</v>
      </c>
      <c r="L4" s="22"/>
      <c r="M4" s="23"/>
      <c r="N4" s="21"/>
      <c r="O4" s="21"/>
      <c r="P4" s="6"/>
    </row>
    <row r="5" spans="1:16" ht="30" customHeight="1" x14ac:dyDescent="0.2">
      <c r="A5" s="166">
        <v>1</v>
      </c>
      <c r="B5" s="193" t="s">
        <v>106</v>
      </c>
      <c r="C5" s="167" t="s">
        <v>17</v>
      </c>
      <c r="D5" s="168" t="s">
        <v>107</v>
      </c>
      <c r="E5" s="167" t="s">
        <v>17</v>
      </c>
      <c r="F5" s="168" t="s">
        <v>107</v>
      </c>
      <c r="G5" s="169" t="s">
        <v>18</v>
      </c>
      <c r="H5" s="170">
        <v>42</v>
      </c>
      <c r="I5" s="171">
        <v>7</v>
      </c>
      <c r="J5" s="168">
        <v>7</v>
      </c>
      <c r="K5" s="172">
        <v>100</v>
      </c>
      <c r="L5" s="174" t="s">
        <v>108</v>
      </c>
      <c r="M5" s="194" t="s">
        <v>109</v>
      </c>
      <c r="N5" s="166" t="s">
        <v>101</v>
      </c>
      <c r="O5" s="166" t="s">
        <v>643</v>
      </c>
    </row>
    <row r="6" spans="1:16" ht="30" customHeight="1" x14ac:dyDescent="0.2">
      <c r="A6" s="166">
        <v>2</v>
      </c>
      <c r="B6" s="193" t="s">
        <v>110</v>
      </c>
      <c r="C6" s="167" t="s">
        <v>81</v>
      </c>
      <c r="D6" s="168" t="s">
        <v>124</v>
      </c>
      <c r="E6" s="167" t="s">
        <v>111</v>
      </c>
      <c r="F6" s="168" t="s">
        <v>112</v>
      </c>
      <c r="G6" s="169" t="s">
        <v>18</v>
      </c>
      <c r="H6" s="170">
        <v>49</v>
      </c>
      <c r="I6" s="171">
        <v>8</v>
      </c>
      <c r="J6" s="168">
        <v>1</v>
      </c>
      <c r="K6" s="172">
        <v>100</v>
      </c>
      <c r="L6" s="174" t="s">
        <v>113</v>
      </c>
      <c r="M6" s="194" t="s">
        <v>114</v>
      </c>
      <c r="N6" s="166" t="s">
        <v>115</v>
      </c>
      <c r="O6" s="166" t="s">
        <v>673</v>
      </c>
    </row>
    <row r="7" spans="1:16" ht="30" customHeight="1" x14ac:dyDescent="0.2">
      <c r="A7" s="166">
        <v>3</v>
      </c>
      <c r="B7" s="193" t="s">
        <v>116</v>
      </c>
      <c r="C7" s="167" t="s">
        <v>17</v>
      </c>
      <c r="D7" s="168" t="s">
        <v>117</v>
      </c>
      <c r="E7" s="167" t="s">
        <v>17</v>
      </c>
      <c r="F7" s="168" t="s">
        <v>117</v>
      </c>
      <c r="G7" s="169" t="s">
        <v>18</v>
      </c>
      <c r="H7" s="170">
        <v>34</v>
      </c>
      <c r="I7" s="171">
        <v>10</v>
      </c>
      <c r="J7" s="168">
        <v>1</v>
      </c>
      <c r="K7" s="172">
        <v>50</v>
      </c>
      <c r="L7" s="174" t="s">
        <v>118</v>
      </c>
      <c r="M7" s="178" t="s">
        <v>119</v>
      </c>
      <c r="N7" s="188" t="s">
        <v>53</v>
      </c>
      <c r="O7" s="166" t="s">
        <v>674</v>
      </c>
    </row>
    <row r="8" spans="1:16" ht="30" customHeight="1" x14ac:dyDescent="0.2">
      <c r="A8" s="166">
        <v>4</v>
      </c>
      <c r="B8" s="193" t="s">
        <v>74</v>
      </c>
      <c r="C8" s="167" t="s">
        <v>81</v>
      </c>
      <c r="D8" s="168" t="s">
        <v>123</v>
      </c>
      <c r="E8" s="167" t="s">
        <v>627</v>
      </c>
      <c r="F8" s="168" t="s">
        <v>1293</v>
      </c>
      <c r="G8" s="169" t="s">
        <v>18</v>
      </c>
      <c r="H8" s="170">
        <v>27</v>
      </c>
      <c r="I8" s="171">
        <v>8</v>
      </c>
      <c r="J8" s="168">
        <v>1</v>
      </c>
      <c r="K8" s="172">
        <v>90</v>
      </c>
      <c r="L8" s="174" t="s">
        <v>75</v>
      </c>
      <c r="M8" s="194" t="s">
        <v>76</v>
      </c>
      <c r="N8" s="166" t="s">
        <v>77</v>
      </c>
      <c r="O8" s="166" t="s">
        <v>675</v>
      </c>
    </row>
    <row r="9" spans="1:16" ht="30" customHeight="1" x14ac:dyDescent="0.2">
      <c r="A9" s="166">
        <v>5</v>
      </c>
      <c r="B9" s="193" t="s">
        <v>78</v>
      </c>
      <c r="C9" s="167" t="s">
        <v>17</v>
      </c>
      <c r="D9" s="168" t="s">
        <v>79</v>
      </c>
      <c r="E9" s="167" t="s">
        <v>17</v>
      </c>
      <c r="F9" s="168" t="s">
        <v>79</v>
      </c>
      <c r="G9" s="169" t="s">
        <v>18</v>
      </c>
      <c r="H9" s="170">
        <v>21</v>
      </c>
      <c r="I9" s="171">
        <v>10</v>
      </c>
      <c r="J9" s="168">
        <v>1</v>
      </c>
      <c r="K9" s="172">
        <v>80</v>
      </c>
      <c r="L9" s="174" t="s">
        <v>80</v>
      </c>
      <c r="M9" s="194" t="s">
        <v>0</v>
      </c>
      <c r="N9" s="166" t="s">
        <v>60</v>
      </c>
      <c r="O9" s="166" t="s">
        <v>676</v>
      </c>
    </row>
    <row r="10" spans="1:16" ht="30" customHeight="1" x14ac:dyDescent="0.2">
      <c r="A10" s="166">
        <v>6</v>
      </c>
      <c r="B10" s="193" t="s">
        <v>1</v>
      </c>
      <c r="C10" s="167" t="s">
        <v>81</v>
      </c>
      <c r="D10" s="168" t="s">
        <v>644</v>
      </c>
      <c r="E10" s="167" t="s">
        <v>111</v>
      </c>
      <c r="F10" s="168" t="s">
        <v>2</v>
      </c>
      <c r="G10" s="169" t="s">
        <v>18</v>
      </c>
      <c r="H10" s="170">
        <v>49</v>
      </c>
      <c r="I10" s="171">
        <v>8</v>
      </c>
      <c r="J10" s="168">
        <v>1</v>
      </c>
      <c r="K10" s="172">
        <v>70</v>
      </c>
      <c r="L10" s="174" t="s">
        <v>3</v>
      </c>
      <c r="M10" s="194" t="s">
        <v>4</v>
      </c>
      <c r="N10" s="166" t="s">
        <v>5</v>
      </c>
      <c r="O10" s="166" t="s">
        <v>677</v>
      </c>
    </row>
    <row r="11" spans="1:16" ht="30" customHeight="1" x14ac:dyDescent="0.2">
      <c r="A11" s="166">
        <v>7</v>
      </c>
      <c r="B11" s="193" t="s">
        <v>6</v>
      </c>
      <c r="C11" s="167" t="s">
        <v>81</v>
      </c>
      <c r="D11" s="168" t="s">
        <v>124</v>
      </c>
      <c r="E11" s="167" t="s">
        <v>111</v>
      </c>
      <c r="F11" s="168" t="s">
        <v>7</v>
      </c>
      <c r="G11" s="169" t="s">
        <v>18</v>
      </c>
      <c r="H11" s="170">
        <v>41</v>
      </c>
      <c r="I11" s="171">
        <v>4</v>
      </c>
      <c r="J11" s="168">
        <v>1</v>
      </c>
      <c r="K11" s="172">
        <v>100</v>
      </c>
      <c r="L11" s="174" t="s">
        <v>8</v>
      </c>
      <c r="M11" s="194" t="s">
        <v>9</v>
      </c>
      <c r="N11" s="166" t="s">
        <v>10</v>
      </c>
      <c r="O11" s="166" t="s">
        <v>678</v>
      </c>
    </row>
    <row r="12" spans="1:16" ht="30" customHeight="1" x14ac:dyDescent="0.2">
      <c r="A12" s="166">
        <v>8</v>
      </c>
      <c r="B12" s="193" t="s">
        <v>679</v>
      </c>
      <c r="C12" s="167" t="s">
        <v>17</v>
      </c>
      <c r="D12" s="168" t="s">
        <v>11</v>
      </c>
      <c r="E12" s="167" t="s">
        <v>17</v>
      </c>
      <c r="F12" s="168" t="s">
        <v>11</v>
      </c>
      <c r="G12" s="169" t="s">
        <v>18</v>
      </c>
      <c r="H12" s="170">
        <v>21</v>
      </c>
      <c r="I12" s="171">
        <v>10</v>
      </c>
      <c r="J12" s="168">
        <v>1</v>
      </c>
      <c r="K12" s="172">
        <v>30</v>
      </c>
      <c r="L12" s="174" t="s">
        <v>1292</v>
      </c>
      <c r="M12" s="4" t="s">
        <v>667</v>
      </c>
      <c r="N12" s="166" t="s">
        <v>656</v>
      </c>
      <c r="O12" s="166" t="s">
        <v>657</v>
      </c>
    </row>
    <row r="13" spans="1:16" ht="30" customHeight="1" x14ac:dyDescent="0.2">
      <c r="A13" s="166">
        <v>9</v>
      </c>
      <c r="B13" s="193" t="s">
        <v>71</v>
      </c>
      <c r="C13" s="167" t="s">
        <v>81</v>
      </c>
      <c r="D13" s="168" t="s">
        <v>72</v>
      </c>
      <c r="E13" s="167" t="s">
        <v>627</v>
      </c>
      <c r="F13" s="168" t="s">
        <v>72</v>
      </c>
      <c r="G13" s="169" t="s">
        <v>680</v>
      </c>
      <c r="H13" s="170">
        <v>22</v>
      </c>
      <c r="I13" s="171">
        <v>3</v>
      </c>
      <c r="J13" s="168">
        <v>25</v>
      </c>
      <c r="K13" s="172">
        <v>50</v>
      </c>
      <c r="L13" s="174" t="s">
        <v>681</v>
      </c>
      <c r="M13" s="192" t="s">
        <v>73</v>
      </c>
      <c r="N13" s="166" t="s">
        <v>682</v>
      </c>
      <c r="O13" s="166" t="s">
        <v>683</v>
      </c>
    </row>
    <row r="14" spans="1:16" ht="30" customHeight="1" x14ac:dyDescent="0.2">
      <c r="A14" s="166">
        <v>10</v>
      </c>
      <c r="B14" s="193" t="s">
        <v>684</v>
      </c>
      <c r="C14" s="167" t="s">
        <v>81</v>
      </c>
      <c r="D14" s="168" t="s">
        <v>120</v>
      </c>
      <c r="E14" s="167" t="s">
        <v>627</v>
      </c>
      <c r="F14" s="168" t="s">
        <v>127</v>
      </c>
      <c r="G14" s="169" t="s">
        <v>680</v>
      </c>
      <c r="H14" s="170">
        <v>30</v>
      </c>
      <c r="I14" s="171">
        <v>12</v>
      </c>
      <c r="J14" s="168">
        <v>25</v>
      </c>
      <c r="K14" s="172">
        <v>70</v>
      </c>
      <c r="L14" s="174" t="s">
        <v>685</v>
      </c>
      <c r="M14" s="194" t="s">
        <v>128</v>
      </c>
      <c r="N14" s="166" t="s">
        <v>686</v>
      </c>
      <c r="O14" s="166" t="s">
        <v>687</v>
      </c>
    </row>
    <row r="15" spans="1:16" ht="30" customHeight="1" x14ac:dyDescent="0.2">
      <c r="A15" s="166"/>
      <c r="B15" s="24" t="s">
        <v>19</v>
      </c>
      <c r="C15" s="25">
        <v>10</v>
      </c>
      <c r="D15" s="26" t="s">
        <v>20</v>
      </c>
      <c r="E15" s="25">
        <v>10</v>
      </c>
      <c r="F15" s="26" t="s">
        <v>20</v>
      </c>
      <c r="G15" s="169"/>
      <c r="H15" s="169"/>
      <c r="I15" s="169"/>
      <c r="J15" s="187"/>
      <c r="K15" s="172">
        <f>SUM(K5:K14)</f>
        <v>740</v>
      </c>
      <c r="L15" s="195"/>
      <c r="M15" s="194"/>
      <c r="N15" s="172"/>
      <c r="O15" s="172"/>
    </row>
    <row r="16" spans="1:16" ht="30" customHeight="1" x14ac:dyDescent="0.2">
      <c r="A16" s="5"/>
    </row>
    <row r="17" spans="1:1" ht="30" customHeight="1" x14ac:dyDescent="0.2">
      <c r="A17" s="5"/>
    </row>
    <row r="18" spans="1:1" ht="30" customHeight="1" x14ac:dyDescent="0.2">
      <c r="A18" s="5"/>
    </row>
    <row r="19" spans="1:1" ht="30" customHeight="1" x14ac:dyDescent="0.2">
      <c r="A19" s="5"/>
    </row>
    <row r="20" spans="1:1" ht="30" customHeight="1" x14ac:dyDescent="0.2">
      <c r="A20" s="5"/>
    </row>
    <row r="21" spans="1:1" ht="30" customHeight="1" x14ac:dyDescent="0.2">
      <c r="A21" s="5"/>
    </row>
    <row r="22" spans="1:1" ht="30" customHeight="1" x14ac:dyDescent="0.2">
      <c r="A22" s="5"/>
    </row>
    <row r="23" spans="1:1" ht="30" customHeight="1" x14ac:dyDescent="0.2">
      <c r="A23" s="5"/>
    </row>
    <row r="24" spans="1:1" ht="30" customHeight="1" x14ac:dyDescent="0.2">
      <c r="A24" s="5"/>
    </row>
  </sheetData>
  <mergeCells count="7">
    <mergeCell ref="A1:O1"/>
    <mergeCell ref="C2:D2"/>
    <mergeCell ref="E2:F2"/>
    <mergeCell ref="G2:J2"/>
    <mergeCell ref="D3:D4"/>
    <mergeCell ref="F3:F4"/>
    <mergeCell ref="G4:J4"/>
  </mergeCells>
  <phoneticPr fontId="8"/>
  <pageMargins left="0.78740157480314965" right="0.78740157480314965" top="0.98425196850393704" bottom="0.39370078740157483" header="0.51181102362204722" footer="0.51181102362204722"/>
  <pageSetup paperSize="9" scale="81" orientation="landscape" horizontalDpi="300" verticalDpi="300" r:id="rId1"/>
  <headerFooter alignWithMargins="0">
    <oddHeader>&amp;C養護老人ホーム</oddHeader>
    <oddFooter>&amp;C養護老人ホーム</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13</vt:i4>
      </vt:variant>
    </vt:vector>
  </HeadingPairs>
  <TitlesOfParts>
    <vt:vector size="24" baseType="lpstr">
      <vt:lpstr>特養（30以上）</vt:lpstr>
      <vt:lpstr>特養（29以下）</vt:lpstr>
      <vt:lpstr>介護老人保健施設</vt:lpstr>
      <vt:lpstr>介護医療院</vt:lpstr>
      <vt:lpstr>グループホーム</vt:lpstr>
      <vt:lpstr>特定施設</vt:lpstr>
      <vt:lpstr>地域密着型特定施設</vt:lpstr>
      <vt:lpstr>軽費</vt:lpstr>
      <vt:lpstr>養護</vt:lpstr>
      <vt:lpstr>有料</vt:lpstr>
      <vt:lpstr>サービス付高齢者向け住宅</vt:lpstr>
      <vt:lpstr>グループホーム!Print_Area</vt:lpstr>
      <vt:lpstr>サービス付高齢者向け住宅!Print_Area</vt:lpstr>
      <vt:lpstr>介護医療院!Print_Area</vt:lpstr>
      <vt:lpstr>介護老人保健施設!Print_Area</vt:lpstr>
      <vt:lpstr>地域密着型特定施設!Print_Area</vt:lpstr>
      <vt:lpstr>特定施設!Print_Area</vt:lpstr>
      <vt:lpstr>'特養（29以下）'!Print_Area</vt:lpstr>
      <vt:lpstr>'特養（30以上）'!Print_Area</vt:lpstr>
      <vt:lpstr>有料!Print_Area</vt:lpstr>
      <vt:lpstr>グループホーム!Print_Titles</vt:lpstr>
      <vt:lpstr>介護老人保健施設!Print_Titles</vt:lpstr>
      <vt:lpstr>'特養（30以上）'!Print_Titles</vt:lpstr>
      <vt:lpstr>有料!Print_Titles</vt:lpstr>
    </vt:vector>
  </TitlesOfParts>
  <Company>山形県庁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遠藤美桜</cp:lastModifiedBy>
  <cp:lastPrinted>2025-05-13T05:27:13Z</cp:lastPrinted>
  <dcterms:created xsi:type="dcterms:W3CDTF">2007-04-11T07:43:52Z</dcterms:created>
  <dcterms:modified xsi:type="dcterms:W3CDTF">2026-01-20T00:33:44Z</dcterms:modified>
</cp:coreProperties>
</file>