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64694B4D-3BAD-4CBA-ABB8-F8FD42200059}" xr6:coauthVersionLast="47" xr6:coauthVersionMax="47" xr10:uidLastSave="{00000000-0000-0000-0000-000000000000}"/>
  <bookViews>
    <workbookView xWindow="-108" yWindow="-108" windowWidth="23256" windowHeight="13176" xr2:uid="{00000000-000D-0000-FFFF-FFFF00000000}"/>
  </bookViews>
  <sheets>
    <sheet name="【入力用】当該前年度(R6)取りまとめ表" sheetId="7" r:id="rId1"/>
    <sheet name="【入力用】当該年度(R7)取りまとめ表" sheetId="1" r:id="rId2"/>
    <sheet name="★【提出用】様式第3号取組報告書" sheetId="10" r:id="rId3"/>
    <sheet name="【確認用】CO2排出削減量計算（一部入力が必要）" sheetId="12" r:id="rId4"/>
    <sheet name="【確認用】前年度比較表" sheetId="8" r:id="rId5"/>
  </sheets>
  <definedNames>
    <definedName name="_xlnm.Print_Area" localSheetId="3">'【確認用】CO2排出削減量計算（一部入力が必要）'!$A$1:$T$42</definedName>
    <definedName name="_xlnm.Print_Area" localSheetId="0">'【入力用】当該前年度(R6)取りまとめ表'!$A$1:$Q$30</definedName>
    <definedName name="_xlnm.Print_Area" localSheetId="1">'【入力用】当該年度(R7)取りまとめ表'!$A$1:$Q$30</definedName>
    <definedName name="_xlnm.Print_Area" localSheetId="2">★【提出用】様式第3号取組報告書!$A$1:$H$49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2" l="1"/>
  <c r="J28" i="12"/>
  <c r="J23" i="12"/>
  <c r="K24" i="12"/>
  <c r="K7" i="12"/>
  <c r="K6" i="12"/>
  <c r="H6" i="12"/>
  <c r="J7" i="12"/>
  <c r="J6" i="12"/>
  <c r="H7" i="12"/>
  <c r="H8" i="12"/>
  <c r="P24" i="7"/>
  <c r="H15" i="12" l="1"/>
  <c r="J15" i="12"/>
  <c r="K21" i="12"/>
  <c r="L21" i="12" s="1"/>
  <c r="G22" i="12"/>
  <c r="H22" i="12"/>
  <c r="I22" i="12"/>
  <c r="J22" i="12"/>
  <c r="K22" i="12" l="1"/>
  <c r="L22" i="12" s="1"/>
  <c r="K15" i="12"/>
  <c r="L15" i="12" s="1"/>
  <c r="E29" i="1"/>
  <c r="H21" i="10" l="1"/>
  <c r="H22" i="10"/>
  <c r="H23" i="10"/>
  <c r="Q10" i="1" l="1"/>
  <c r="Q6" i="1"/>
  <c r="I7" i="12" s="1"/>
  <c r="Q3" i="1"/>
  <c r="I6" i="12" s="1"/>
  <c r="U27" i="12" l="1"/>
  <c r="V27" i="12" s="1"/>
  <c r="M27" i="12" s="1"/>
  <c r="G12" i="10"/>
  <c r="I8" i="12"/>
  <c r="P29" i="7"/>
  <c r="O29" i="7"/>
  <c r="N29" i="7"/>
  <c r="M29" i="7"/>
  <c r="L29" i="7"/>
  <c r="K29" i="7"/>
  <c r="J29" i="7"/>
  <c r="I29" i="7"/>
  <c r="H29" i="7"/>
  <c r="G29" i="7"/>
  <c r="F29" i="7"/>
  <c r="E29" i="7"/>
  <c r="Q28" i="7"/>
  <c r="Q27" i="7"/>
  <c r="Q26" i="7"/>
  <c r="Q25" i="7"/>
  <c r="O24" i="7"/>
  <c r="N24" i="7"/>
  <c r="M24" i="7"/>
  <c r="L24" i="7"/>
  <c r="K24" i="7"/>
  <c r="J24" i="7"/>
  <c r="I24" i="7"/>
  <c r="H24" i="7"/>
  <c r="G24" i="7"/>
  <c r="F24" i="7"/>
  <c r="E24" i="7"/>
  <c r="Q23" i="7"/>
  <c r="Q22" i="7"/>
  <c r="Q21" i="7"/>
  <c r="Q20" i="7"/>
  <c r="Q19" i="7"/>
  <c r="Q18" i="7"/>
  <c r="Q17" i="7"/>
  <c r="Q16" i="7"/>
  <c r="Q15" i="7"/>
  <c r="Q14" i="7"/>
  <c r="Q13" i="7"/>
  <c r="Q12" i="7"/>
  <c r="Q11" i="7"/>
  <c r="Q10" i="7"/>
  <c r="P9" i="7"/>
  <c r="O9" i="7"/>
  <c r="N9" i="7"/>
  <c r="M9" i="7"/>
  <c r="L9" i="7"/>
  <c r="K9" i="7"/>
  <c r="J9" i="7"/>
  <c r="I9" i="7"/>
  <c r="H9" i="7"/>
  <c r="G9" i="7"/>
  <c r="F9" i="7"/>
  <c r="E9" i="7"/>
  <c r="P8" i="7"/>
  <c r="O8" i="7"/>
  <c r="N8" i="7"/>
  <c r="M8" i="7"/>
  <c r="L8" i="7"/>
  <c r="K8" i="7"/>
  <c r="J8" i="7"/>
  <c r="I8" i="7"/>
  <c r="H8" i="7"/>
  <c r="G8" i="7"/>
  <c r="F8" i="7"/>
  <c r="E8" i="7"/>
  <c r="Q7" i="7"/>
  <c r="Q6" i="7"/>
  <c r="G7" i="12" s="1"/>
  <c r="L7" i="12" s="1"/>
  <c r="Q4" i="7"/>
  <c r="Q3" i="7"/>
  <c r="G6" i="12" s="1"/>
  <c r="Q27" i="1"/>
  <c r="Q26" i="1"/>
  <c r="E26" i="8" s="1"/>
  <c r="Q25" i="1"/>
  <c r="Q23" i="1"/>
  <c r="E23" i="8" s="1"/>
  <c r="Q22" i="1"/>
  <c r="I14" i="12" s="1"/>
  <c r="J14" i="12" s="1"/>
  <c r="Q21" i="1"/>
  <c r="Q20" i="1"/>
  <c r="I13" i="12" s="1"/>
  <c r="J13" i="12" s="1"/>
  <c r="Q19" i="1"/>
  <c r="E19" i="8" s="1"/>
  <c r="Q18" i="1"/>
  <c r="I12" i="12" s="1"/>
  <c r="J12" i="12" s="1"/>
  <c r="Q17" i="1"/>
  <c r="Q16" i="1"/>
  <c r="I11" i="12" s="1"/>
  <c r="J11" i="12" s="1"/>
  <c r="Q15" i="1"/>
  <c r="E15" i="8" s="1"/>
  <c r="Q14" i="1"/>
  <c r="I10" i="12" s="1"/>
  <c r="J10" i="12" s="1"/>
  <c r="Q13" i="1"/>
  <c r="Q12" i="1"/>
  <c r="I9" i="12" s="1"/>
  <c r="J9" i="12" s="1"/>
  <c r="Q11" i="1"/>
  <c r="E11" i="8" s="1"/>
  <c r="F24" i="1"/>
  <c r="G24" i="1"/>
  <c r="H24" i="1"/>
  <c r="I24" i="1"/>
  <c r="J24" i="1"/>
  <c r="K24" i="1"/>
  <c r="L24" i="1"/>
  <c r="M24" i="1"/>
  <c r="N24" i="1"/>
  <c r="O24" i="1"/>
  <c r="P24" i="1"/>
  <c r="E24" i="1"/>
  <c r="F30" i="7" l="1"/>
  <c r="N30" i="7"/>
  <c r="J30" i="7"/>
  <c r="Q29" i="7"/>
  <c r="E13" i="8"/>
  <c r="E17" i="8"/>
  <c r="E21" i="8"/>
  <c r="G30" i="7"/>
  <c r="K30" i="7"/>
  <c r="O30" i="7"/>
  <c r="Q24" i="7"/>
  <c r="G20" i="10"/>
  <c r="I19" i="12"/>
  <c r="J19" i="12" s="1"/>
  <c r="G19" i="10"/>
  <c r="I18" i="12"/>
  <c r="J8" i="12"/>
  <c r="J16" i="12" s="1"/>
  <c r="J17" i="12" s="1"/>
  <c r="I16" i="12"/>
  <c r="I17" i="12" s="1"/>
  <c r="F20" i="10"/>
  <c r="G19" i="12"/>
  <c r="H19" i="12" s="1"/>
  <c r="F19" i="10"/>
  <c r="G18" i="12"/>
  <c r="F18" i="10"/>
  <c r="G14" i="12"/>
  <c r="H14" i="12" s="1"/>
  <c r="K14" i="12" s="1"/>
  <c r="L14" i="12" s="1"/>
  <c r="F17" i="10"/>
  <c r="G13" i="12"/>
  <c r="H13" i="12" s="1"/>
  <c r="K13" i="12" s="1"/>
  <c r="L13" i="12" s="1"/>
  <c r="F16" i="10"/>
  <c r="G12" i="12"/>
  <c r="H12" i="12" s="1"/>
  <c r="K12" i="12" s="1"/>
  <c r="L12" i="12" s="1"/>
  <c r="F15" i="10"/>
  <c r="G11" i="12"/>
  <c r="H11" i="12" s="1"/>
  <c r="K11" i="12" s="1"/>
  <c r="L11" i="12" s="1"/>
  <c r="F14" i="10"/>
  <c r="G10" i="12"/>
  <c r="H10" i="12" s="1"/>
  <c r="K10" i="12" s="1"/>
  <c r="L10" i="12" s="1"/>
  <c r="F13" i="10"/>
  <c r="G9" i="12"/>
  <c r="H9" i="12" s="1"/>
  <c r="K9" i="12" s="1"/>
  <c r="L9" i="12" s="1"/>
  <c r="F12" i="10"/>
  <c r="H12" i="10" s="1"/>
  <c r="G8" i="12"/>
  <c r="E10" i="8"/>
  <c r="L6" i="12"/>
  <c r="E27" i="8"/>
  <c r="E25" i="8"/>
  <c r="E22" i="8"/>
  <c r="G18" i="10"/>
  <c r="E20" i="8"/>
  <c r="G17" i="10"/>
  <c r="E18" i="8"/>
  <c r="G16" i="10"/>
  <c r="E16" i="8"/>
  <c r="G15" i="10"/>
  <c r="H15" i="10" s="1"/>
  <c r="E14" i="8"/>
  <c r="G14" i="10"/>
  <c r="E12" i="8"/>
  <c r="G13" i="10"/>
  <c r="Q24" i="1"/>
  <c r="E24" i="8" s="1"/>
  <c r="I30" i="7"/>
  <c r="M30" i="7"/>
  <c r="Q8" i="7"/>
  <c r="F11" i="10" s="1"/>
  <c r="Q9" i="7"/>
  <c r="H30" i="7"/>
  <c r="L30" i="7"/>
  <c r="P30" i="7"/>
  <c r="E30" i="7"/>
  <c r="F9" i="1"/>
  <c r="G9" i="1"/>
  <c r="H9" i="1"/>
  <c r="I9" i="1"/>
  <c r="J9" i="1"/>
  <c r="K9" i="1"/>
  <c r="L9" i="1"/>
  <c r="M9" i="1"/>
  <c r="N9" i="1"/>
  <c r="O9" i="1"/>
  <c r="P9" i="1"/>
  <c r="E9" i="1"/>
  <c r="F8" i="1"/>
  <c r="G8" i="1"/>
  <c r="H8" i="1"/>
  <c r="I8" i="1"/>
  <c r="J8" i="1"/>
  <c r="K8" i="1"/>
  <c r="L8" i="1"/>
  <c r="M8" i="1"/>
  <c r="N8" i="1"/>
  <c r="O8" i="1"/>
  <c r="P8" i="1"/>
  <c r="E8" i="1"/>
  <c r="Q7" i="1"/>
  <c r="E7" i="8" s="1"/>
  <c r="E6" i="8"/>
  <c r="Q4" i="1"/>
  <c r="E4" i="8" s="1"/>
  <c r="E3" i="8"/>
  <c r="F29" i="1"/>
  <c r="G29" i="1"/>
  <c r="H29" i="1"/>
  <c r="I29" i="1"/>
  <c r="J29" i="1"/>
  <c r="K29" i="1"/>
  <c r="L29" i="1"/>
  <c r="M29" i="1"/>
  <c r="N29" i="1"/>
  <c r="O29" i="1"/>
  <c r="P29" i="1"/>
  <c r="Q28" i="1"/>
  <c r="E28" i="8" s="1"/>
  <c r="H13" i="10" l="1"/>
  <c r="H14" i="10"/>
  <c r="H18" i="10"/>
  <c r="H17" i="10"/>
  <c r="H16" i="10"/>
  <c r="Q9" i="1"/>
  <c r="E9" i="8" s="1"/>
  <c r="E30" i="1"/>
  <c r="H19" i="10"/>
  <c r="Q8" i="1"/>
  <c r="G11" i="10" s="1"/>
  <c r="H11" i="10" s="1"/>
  <c r="G20" i="12"/>
  <c r="K19" i="12"/>
  <c r="L19" i="12" s="1"/>
  <c r="H20" i="10"/>
  <c r="J18" i="12"/>
  <c r="J20" i="12" s="1"/>
  <c r="I20" i="12"/>
  <c r="H18" i="12"/>
  <c r="G16" i="12"/>
  <c r="G17" i="12" s="1"/>
  <c r="Q30" i="7"/>
  <c r="O30" i="1"/>
  <c r="G30" i="1"/>
  <c r="H30" i="1"/>
  <c r="Q29" i="1"/>
  <c r="E29" i="8" s="1"/>
  <c r="M30" i="1"/>
  <c r="I30" i="1"/>
  <c r="K30" i="1"/>
  <c r="P30" i="1"/>
  <c r="L30" i="1"/>
  <c r="N30" i="1"/>
  <c r="J30" i="1"/>
  <c r="F30" i="1"/>
  <c r="E8" i="8"/>
  <c r="K18" i="12" l="1"/>
  <c r="L18" i="12" s="1"/>
  <c r="H20" i="12"/>
  <c r="K20" i="12" s="1"/>
  <c r="L20" i="12" s="1"/>
  <c r="K8" i="12"/>
  <c r="L8" i="12" s="1"/>
  <c r="H16" i="12"/>
  <c r="Q30" i="1"/>
  <c r="E30" i="8" s="1"/>
  <c r="K16" i="12" l="1"/>
  <c r="L16" i="12" s="1"/>
  <c r="H17" i="12"/>
  <c r="K17" i="12" l="1"/>
  <c r="H23" i="12"/>
  <c r="H28" i="12" s="1"/>
  <c r="L17"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1" authorId="0" shapeId="0" xr:uid="{00000000-0006-0000-0200-000001000000}">
      <text>
        <r>
          <rPr>
            <b/>
            <sz val="9"/>
            <color indexed="81"/>
            <rFont val="ＭＳ Ｐゴシック"/>
            <family val="3"/>
            <charset val="128"/>
          </rPr>
          <t>上水・工業用水・地下水について
別シート「当該年度並びに前年度取りまとめ表」には、項目を設けていないので、年間の使用量を任意で直接入力してください。</t>
        </r>
      </text>
    </comment>
  </commentList>
</comments>
</file>

<file path=xl/sharedStrings.xml><?xml version="1.0" encoding="utf-8"?>
<sst xmlns="http://schemas.openxmlformats.org/spreadsheetml/2006/main" count="366" uniqueCount="174">
  <si>
    <t>単位</t>
    <phoneticPr fontId="1"/>
  </si>
  <si>
    <t>合計</t>
    <phoneticPr fontId="1"/>
  </si>
  <si>
    <t>ガソリン</t>
    <phoneticPr fontId="1"/>
  </si>
  <si>
    <t>L</t>
    <phoneticPr fontId="1"/>
  </si>
  <si>
    <t>ガソリン金額</t>
    <phoneticPr fontId="1"/>
  </si>
  <si>
    <t>円</t>
    <phoneticPr fontId="1"/>
  </si>
  <si>
    <t>軽油</t>
    <phoneticPr fontId="1"/>
  </si>
  <si>
    <t>軽油金額</t>
    <phoneticPr fontId="1"/>
  </si>
  <si>
    <t>灯油</t>
    <phoneticPr fontId="1"/>
  </si>
  <si>
    <t>灯油金額</t>
    <phoneticPr fontId="1"/>
  </si>
  <si>
    <t>A重油</t>
    <phoneticPr fontId="1"/>
  </si>
  <si>
    <t>A重油金額</t>
    <phoneticPr fontId="1"/>
  </si>
  <si>
    <t>都市ガス</t>
    <phoneticPr fontId="1"/>
  </si>
  <si>
    <t>都市ガス金額</t>
    <phoneticPr fontId="1"/>
  </si>
  <si>
    <t>液化石油ガス（LPG）</t>
    <phoneticPr fontId="1"/>
  </si>
  <si>
    <t>液化石油ガス（LPG）金額</t>
    <phoneticPr fontId="1"/>
  </si>
  <si>
    <t>円</t>
    <phoneticPr fontId="1"/>
  </si>
  <si>
    <t>液化天然ガス（LNG）</t>
    <phoneticPr fontId="1"/>
  </si>
  <si>
    <t>液化天然ガス（LNG）金額</t>
    <phoneticPr fontId="1"/>
  </si>
  <si>
    <t>kg</t>
    <phoneticPr fontId="1"/>
  </si>
  <si>
    <t>kg</t>
    <phoneticPr fontId="1"/>
  </si>
  <si>
    <t>廃プラスチック</t>
    <phoneticPr fontId="1"/>
  </si>
  <si>
    <t>ｔ</t>
    <phoneticPr fontId="1"/>
  </si>
  <si>
    <t>廃油</t>
    <phoneticPr fontId="1"/>
  </si>
  <si>
    <t>廃油金額</t>
    <rPh sb="2" eb="4">
      <t>キンガク</t>
    </rPh>
    <phoneticPr fontId="1"/>
  </si>
  <si>
    <t>廃プラスチック金額</t>
    <rPh sb="7" eb="9">
      <t>キンガク</t>
    </rPh>
    <phoneticPr fontId="1"/>
  </si>
  <si>
    <t>エネルギー使用量</t>
    <rPh sb="5" eb="8">
      <t>シヨウリョウ</t>
    </rPh>
    <phoneticPr fontId="1"/>
  </si>
  <si>
    <t>電力事業者名A</t>
    <phoneticPr fontId="1"/>
  </si>
  <si>
    <t>購入電力量A（①）</t>
    <phoneticPr fontId="1"/>
  </si>
  <si>
    <t>kWh</t>
    <phoneticPr fontId="1"/>
  </si>
  <si>
    <t>購入電力量A金額（②）</t>
    <phoneticPr fontId="1"/>
  </si>
  <si>
    <t>電力事業者名B</t>
    <phoneticPr fontId="1"/>
  </si>
  <si>
    <t>購入電力量B（③）</t>
    <phoneticPr fontId="1"/>
  </si>
  <si>
    <t>購入電力B金額（④）</t>
    <phoneticPr fontId="1"/>
  </si>
  <si>
    <t>購入電力量合計（①＋③）</t>
    <phoneticPr fontId="1"/>
  </si>
  <si>
    <t>購入電力金額合計（②＋④）</t>
    <phoneticPr fontId="1"/>
  </si>
  <si>
    <t>電力</t>
    <phoneticPr fontId="1"/>
  </si>
  <si>
    <t>－</t>
    <phoneticPr fontId="1"/>
  </si>
  <si>
    <t>化石燃料金額合計（⑤）</t>
    <phoneticPr fontId="1"/>
  </si>
  <si>
    <t>その他金額合計（⑥）</t>
    <phoneticPr fontId="1"/>
  </si>
  <si>
    <t>化石燃料</t>
    <phoneticPr fontId="1"/>
  </si>
  <si>
    <t>その他</t>
    <phoneticPr fontId="1"/>
  </si>
  <si>
    <t>金額合計（②＋④＋⑦＋⑧）</t>
    <phoneticPr fontId="1"/>
  </si>
  <si>
    <t>単位</t>
    <rPh sb="0" eb="2">
      <t>タンイ</t>
    </rPh>
    <phoneticPr fontId="7"/>
  </si>
  <si>
    <t>消費量
（A)</t>
    <rPh sb="0" eb="3">
      <t>ショウヒリョウ</t>
    </rPh>
    <phoneticPr fontId="7"/>
  </si>
  <si>
    <t>排出係数
（B)</t>
    <phoneticPr fontId="7"/>
  </si>
  <si>
    <t>単位発熱量
（C)</t>
    <rPh sb="0" eb="2">
      <t>タンイ</t>
    </rPh>
    <rPh sb="2" eb="4">
      <t>ハツネツ</t>
    </rPh>
    <rPh sb="4" eb="5">
      <t>リョウ</t>
    </rPh>
    <phoneticPr fontId="7"/>
  </si>
  <si>
    <t>エネルギー消費</t>
    <rPh sb="5" eb="7">
      <t>ショウヒ</t>
    </rPh>
    <phoneticPr fontId="7"/>
  </si>
  <si>
    <t>kＷｈ</t>
    <phoneticPr fontId="7"/>
  </si>
  <si>
    <t>化石燃料</t>
    <rPh sb="0" eb="2">
      <t>カセキ</t>
    </rPh>
    <rPh sb="2" eb="4">
      <t>ネンリョウ</t>
    </rPh>
    <phoneticPr fontId="7"/>
  </si>
  <si>
    <t>灯油</t>
    <rPh sb="0" eb="2">
      <t>トウユ</t>
    </rPh>
    <phoneticPr fontId="7"/>
  </si>
  <si>
    <t>L</t>
    <phoneticPr fontId="7"/>
  </si>
  <si>
    <r>
      <t>(kg-CO</t>
    </r>
    <r>
      <rPr>
        <vertAlign val="subscript"/>
        <sz val="9"/>
        <rFont val="ＭＳ Ｐゴシック"/>
        <family val="3"/>
        <charset val="128"/>
      </rPr>
      <t>2</t>
    </r>
    <r>
      <rPr>
        <sz val="9"/>
        <rFont val="ＭＳ Ｐゴシック"/>
        <family val="3"/>
        <charset val="128"/>
      </rPr>
      <t>/MJ)</t>
    </r>
    <phoneticPr fontId="7"/>
  </si>
  <si>
    <t>(MJ/l)</t>
  </si>
  <si>
    <t>A重油</t>
    <rPh sb="1" eb="3">
      <t>ジュウユ</t>
    </rPh>
    <phoneticPr fontId="7"/>
  </si>
  <si>
    <t>都市ガス</t>
    <rPh sb="0" eb="2">
      <t>トシ</t>
    </rPh>
    <phoneticPr fontId="7"/>
  </si>
  <si>
    <r>
      <t>Nm</t>
    </r>
    <r>
      <rPr>
        <vertAlign val="superscript"/>
        <sz val="10"/>
        <rFont val="ＭＳ Ｐゴシック"/>
        <family val="3"/>
        <charset val="128"/>
      </rPr>
      <t>3</t>
    </r>
    <phoneticPr fontId="7"/>
  </si>
  <si>
    <r>
      <t>(MJ/Nm</t>
    </r>
    <r>
      <rPr>
        <vertAlign val="superscript"/>
        <sz val="10"/>
        <rFont val="ＭＳ Ｐゴシック"/>
        <family val="3"/>
        <charset val="128"/>
      </rPr>
      <t>3</t>
    </r>
    <r>
      <rPr>
        <sz val="10"/>
        <rFont val="ＭＳ Ｐゴシック"/>
        <family val="3"/>
        <charset val="128"/>
      </rPr>
      <t>)</t>
    </r>
    <phoneticPr fontId="7"/>
  </si>
  <si>
    <t>液化天然ガス(LNG)</t>
    <rPh sb="0" eb="2">
      <t>エキカ</t>
    </rPh>
    <rPh sb="2" eb="4">
      <t>テンネン</t>
    </rPh>
    <phoneticPr fontId="7"/>
  </si>
  <si>
    <t>kg</t>
    <phoneticPr fontId="7"/>
  </si>
  <si>
    <t>(MJ/kg)</t>
  </si>
  <si>
    <t>液化石油ガス(LPG)</t>
    <phoneticPr fontId="7"/>
  </si>
  <si>
    <t>ガソリン</t>
    <phoneticPr fontId="7"/>
  </si>
  <si>
    <t>軽油</t>
    <phoneticPr fontId="7"/>
  </si>
  <si>
    <t>化石燃料　小計</t>
    <rPh sb="0" eb="2">
      <t>カセキ</t>
    </rPh>
    <rPh sb="2" eb="4">
      <t>ネンリョウ</t>
    </rPh>
    <rPh sb="5" eb="7">
      <t>ショウケイ</t>
    </rPh>
    <phoneticPr fontId="7"/>
  </si>
  <si>
    <t>その他</t>
    <rPh sb="2" eb="3">
      <t>タ</t>
    </rPh>
    <phoneticPr fontId="7"/>
  </si>
  <si>
    <t>エネルギー消費　計</t>
    <rPh sb="5" eb="7">
      <t>ショウヒ</t>
    </rPh>
    <rPh sb="8" eb="9">
      <t>ケイ</t>
    </rPh>
    <phoneticPr fontId="7"/>
  </si>
  <si>
    <t>産廃</t>
    <rPh sb="0" eb="1">
      <t>サン</t>
    </rPh>
    <phoneticPr fontId="7"/>
  </si>
  <si>
    <t>廃油</t>
    <rPh sb="0" eb="2">
      <t>ハイユ</t>
    </rPh>
    <phoneticPr fontId="7"/>
  </si>
  <si>
    <t>t</t>
    <phoneticPr fontId="7"/>
  </si>
  <si>
    <r>
      <t>(kg-CO</t>
    </r>
    <r>
      <rPr>
        <vertAlign val="subscript"/>
        <sz val="9"/>
        <rFont val="ＭＳ Ｐゴシック"/>
        <family val="3"/>
        <charset val="128"/>
      </rPr>
      <t>2</t>
    </r>
    <r>
      <rPr>
        <sz val="9"/>
        <rFont val="ＭＳ Ｐゴシック"/>
        <family val="3"/>
        <charset val="128"/>
      </rPr>
      <t>/t)</t>
    </r>
    <phoneticPr fontId="7"/>
  </si>
  <si>
    <t>廃プラスチック</t>
    <rPh sb="0" eb="1">
      <t>ハイ</t>
    </rPh>
    <phoneticPr fontId="7"/>
  </si>
  <si>
    <t>ｔ</t>
    <phoneticPr fontId="7"/>
  </si>
  <si>
    <t>廃棄物焼却処理　計</t>
    <rPh sb="0" eb="3">
      <t>ハイキブツ</t>
    </rPh>
    <rPh sb="3" eb="5">
      <t>ショウキャク</t>
    </rPh>
    <rPh sb="5" eb="7">
      <t>ショリ</t>
    </rPh>
    <rPh sb="8" eb="9">
      <t>ケイ</t>
    </rPh>
    <phoneticPr fontId="7"/>
  </si>
  <si>
    <t>その他　計</t>
    <rPh sb="2" eb="3">
      <t>タ</t>
    </rPh>
    <rPh sb="4" eb="5">
      <t>ケイ</t>
    </rPh>
    <phoneticPr fontId="7"/>
  </si>
  <si>
    <t>○「産廃」については、自らが焼却または製品及び燃料として使用した場合に限ります。</t>
  </si>
  <si>
    <t>Nm3</t>
    <phoneticPr fontId="1"/>
  </si>
  <si>
    <t>二酸化炭素排出削減量</t>
    <rPh sb="7" eb="9">
      <t>サクゲン</t>
    </rPh>
    <rPh sb="9" eb="10">
      <t>リョウ</t>
    </rPh>
    <phoneticPr fontId="7"/>
  </si>
  <si>
    <t>Ｅ-ｍａｉｌ</t>
    <phoneticPr fontId="7"/>
  </si>
  <si>
    <t>T E L</t>
    <phoneticPr fontId="7"/>
  </si>
  <si>
    <t>職・氏名</t>
    <rPh sb="0" eb="1">
      <t>ショク</t>
    </rPh>
    <rPh sb="2" eb="4">
      <t>シメイ</t>
    </rPh>
    <phoneticPr fontId="1"/>
  </si>
  <si>
    <t>所属</t>
    <rPh sb="0" eb="2">
      <t>ショゾク</t>
    </rPh>
    <phoneticPr fontId="1"/>
  </si>
  <si>
    <t>【担当者】</t>
    <rPh sb="1" eb="4">
      <t>タントウシャ</t>
    </rPh>
    <phoneticPr fontId="1"/>
  </si>
  <si>
    <r>
      <rPr>
        <b/>
        <sz val="11"/>
        <color theme="1"/>
        <rFont val="HG丸ｺﾞｼｯｸM-PRO"/>
        <family val="3"/>
        <charset val="128"/>
      </rPr>
      <t>今後の課題・改善策等 ( Action )</t>
    </r>
    <r>
      <rPr>
        <sz val="11"/>
        <color theme="1"/>
        <rFont val="HG丸ｺﾞｼｯｸM-PRO"/>
        <family val="3"/>
        <charset val="128"/>
      </rPr>
      <t>　※欄が不足する場合は、適宜追加して下さい。</t>
    </r>
    <rPh sb="0" eb="2">
      <t>コンゴ</t>
    </rPh>
    <rPh sb="3" eb="5">
      <t>カダイ</t>
    </rPh>
    <rPh sb="6" eb="8">
      <t>カイゼン</t>
    </rPh>
    <rPh sb="8" eb="9">
      <t>サク</t>
    </rPh>
    <rPh sb="9" eb="10">
      <t>トウ</t>
    </rPh>
    <phoneticPr fontId="1"/>
  </si>
  <si>
    <r>
      <rPr>
        <b/>
        <sz val="11"/>
        <color theme="1"/>
        <rFont val="HG丸ｺﾞｼｯｸM-PRO"/>
        <family val="3"/>
        <charset val="128"/>
      </rPr>
      <t>取組結果報告</t>
    </r>
    <r>
      <rPr>
        <sz val="11"/>
        <color theme="1"/>
        <rFont val="HG丸ｺﾞｼｯｸM-PRO"/>
        <family val="3"/>
        <charset val="128"/>
      </rPr>
      <t>（独自取組みを含む）</t>
    </r>
    <r>
      <rPr>
        <b/>
        <sz val="11"/>
        <color theme="1"/>
        <rFont val="HG丸ｺﾞｼｯｸM-PRO"/>
        <family val="3"/>
        <charset val="128"/>
      </rPr>
      <t>( Do )</t>
    </r>
    <r>
      <rPr>
        <sz val="11"/>
        <color theme="1"/>
        <rFont val="HG丸ｺﾞｼｯｸM-PRO"/>
        <family val="3"/>
        <charset val="128"/>
      </rPr>
      <t>　※欄が不足する場合は、適宜追加して下さい。</t>
    </r>
    <phoneticPr fontId="1"/>
  </si>
  <si>
    <t>※自らが焼却または燃料として使用したものが対象です。</t>
    <phoneticPr fontId="1"/>
  </si>
  <si>
    <t>㎥</t>
    <phoneticPr fontId="1"/>
  </si>
  <si>
    <t>㎥</t>
    <phoneticPr fontId="1"/>
  </si>
  <si>
    <t>ｔ</t>
    <phoneticPr fontId="1"/>
  </si>
  <si>
    <t>産業廃棄物（廃プラ）※</t>
    <rPh sb="0" eb="5">
      <t>サンギョウハイキブツ</t>
    </rPh>
    <rPh sb="6" eb="7">
      <t>ハイ</t>
    </rPh>
    <phoneticPr fontId="1"/>
  </si>
  <si>
    <t>ｔ</t>
    <phoneticPr fontId="1"/>
  </si>
  <si>
    <t>産業廃棄物（廃油）※</t>
    <rPh sb="0" eb="5">
      <t>サンギョウハイキブツ</t>
    </rPh>
    <rPh sb="6" eb="8">
      <t>ハイユ</t>
    </rPh>
    <phoneticPr fontId="1"/>
  </si>
  <si>
    <t>L</t>
    <phoneticPr fontId="1"/>
  </si>
  <si>
    <t>軽   油</t>
    <rPh sb="0" eb="1">
      <t>ケイ</t>
    </rPh>
    <rPh sb="4" eb="5">
      <t>アブラ</t>
    </rPh>
    <phoneticPr fontId="1"/>
  </si>
  <si>
    <t>ガソリン</t>
    <phoneticPr fontId="1"/>
  </si>
  <si>
    <t>kg</t>
    <phoneticPr fontId="1"/>
  </si>
  <si>
    <t>液化石油ガス</t>
    <rPh sb="0" eb="2">
      <t>エキカ</t>
    </rPh>
    <rPh sb="2" eb="4">
      <t>セキユ</t>
    </rPh>
    <phoneticPr fontId="1"/>
  </si>
  <si>
    <t>液化天然ガス</t>
    <rPh sb="0" eb="2">
      <t>エキカ</t>
    </rPh>
    <rPh sb="2" eb="4">
      <t>テンネン</t>
    </rPh>
    <phoneticPr fontId="1"/>
  </si>
  <si>
    <t>N㎥</t>
    <phoneticPr fontId="1"/>
  </si>
  <si>
    <t>都市ガス</t>
    <phoneticPr fontId="1"/>
  </si>
  <si>
    <t>A 重 油</t>
    <phoneticPr fontId="1"/>
  </si>
  <si>
    <t>L</t>
    <phoneticPr fontId="1"/>
  </si>
  <si>
    <t>灯   油</t>
    <phoneticPr fontId="1"/>
  </si>
  <si>
    <t>kWh</t>
    <phoneticPr fontId="1"/>
  </si>
  <si>
    <t>購入電力</t>
    <phoneticPr fontId="1"/>
  </si>
  <si>
    <t>増 減 量
(B) － (A)</t>
    <phoneticPr fontId="1"/>
  </si>
  <si>
    <t>単 位</t>
    <phoneticPr fontId="1"/>
  </si>
  <si>
    <t>削 減 項 目</t>
    <phoneticPr fontId="1"/>
  </si>
  <si>
    <t xml:space="preserve"> 記入してください。なお「購入電力」は必須項目となります。</t>
    <phoneticPr fontId="1"/>
  </si>
  <si>
    <t xml:space="preserve"> 登録申込申請時に選択した取組項目に関連する削減項目の数量を</t>
    <phoneticPr fontId="1"/>
  </si>
  <si>
    <t>取組結果確認 ( Check )</t>
    <phoneticPr fontId="1"/>
  </si>
  <si>
    <t>全事業所数</t>
    <phoneticPr fontId="1"/>
  </si>
  <si>
    <t>取組事業所数</t>
    <phoneticPr fontId="1"/>
  </si>
  <si>
    <t>事業者名</t>
    <phoneticPr fontId="1"/>
  </si>
  <si>
    <t>様式第３号（第６条関係）</t>
    <phoneticPr fontId="1"/>
  </si>
  <si>
    <t>上   水（直接入力）</t>
    <rPh sb="0" eb="1">
      <t>ウエ</t>
    </rPh>
    <rPh sb="4" eb="5">
      <t>ミズ</t>
    </rPh>
    <rPh sb="6" eb="8">
      <t>チョクセツ</t>
    </rPh>
    <rPh sb="8" eb="10">
      <t>ニュウリョク</t>
    </rPh>
    <phoneticPr fontId="1"/>
  </si>
  <si>
    <t>工業用水（直接入力）</t>
    <rPh sb="0" eb="4">
      <t>コウギョウヨウスイ</t>
    </rPh>
    <rPh sb="5" eb="7">
      <t>チョクセツ</t>
    </rPh>
    <phoneticPr fontId="1"/>
  </si>
  <si>
    <t>地 下 水（直接入力）</t>
    <rPh sb="0" eb="1">
      <t>チ</t>
    </rPh>
    <rPh sb="2" eb="3">
      <t>シタ</t>
    </rPh>
    <rPh sb="4" eb="5">
      <t>ミズ</t>
    </rPh>
    <rPh sb="6" eb="8">
      <t>チョクセツ</t>
    </rPh>
    <phoneticPr fontId="1"/>
  </si>
  <si>
    <r>
      <t>　　　　排出係数は</t>
    </r>
    <r>
      <rPr>
        <u/>
        <sz val="9"/>
        <color theme="1"/>
        <rFont val="ＭＳ ゴシック"/>
        <family val="3"/>
        <charset val="128"/>
      </rPr>
      <t>環境省の記載資料の数値に44/12を乗じた数</t>
    </r>
    <r>
      <rPr>
        <sz val="9"/>
        <color theme="1"/>
        <rFont val="ＭＳ ゴシック"/>
        <family val="3"/>
        <charset val="128"/>
      </rPr>
      <t>を用いております。</t>
    </r>
    <rPh sb="4" eb="8">
      <t>ハイシュツケイスウ</t>
    </rPh>
    <rPh sb="9" eb="12">
      <t>カンキョウショウ</t>
    </rPh>
    <rPh sb="13" eb="17">
      <t>キサイシリョウ</t>
    </rPh>
    <rPh sb="18" eb="20">
      <t>スウチ</t>
    </rPh>
    <rPh sb="27" eb="28">
      <t>ジョウ</t>
    </rPh>
    <rPh sb="30" eb="31">
      <t>カズ</t>
    </rPh>
    <rPh sb="32" eb="33">
      <t>モチ</t>
    </rPh>
    <phoneticPr fontId="1"/>
  </si>
  <si>
    <t>　　　　今後、環境省の上記サイトで最新の数値が公表された際に、数値を置き換えくださいますようお願いいたします。</t>
    <rPh sb="4" eb="6">
      <t>コンゴ</t>
    </rPh>
    <rPh sb="7" eb="10">
      <t>カンキョウショウ</t>
    </rPh>
    <rPh sb="11" eb="13">
      <t>ジョウキ</t>
    </rPh>
    <rPh sb="17" eb="19">
      <t>サイシン</t>
    </rPh>
    <rPh sb="20" eb="22">
      <t>スウチ</t>
    </rPh>
    <rPh sb="23" eb="25">
      <t>コウヒョウ</t>
    </rPh>
    <rPh sb="28" eb="29">
      <t>サイ</t>
    </rPh>
    <rPh sb="31" eb="33">
      <t>スウチ</t>
    </rPh>
    <rPh sb="34" eb="35">
      <t>オ</t>
    </rPh>
    <rPh sb="36" eb="37">
      <t>カ</t>
    </rPh>
    <rPh sb="47" eb="48">
      <t>ネガ</t>
    </rPh>
    <phoneticPr fontId="1"/>
  </si>
  <si>
    <r>
      <t>（注３）当該年度の排出係数と単位発熱量は４月時点では公表されていないので、</t>
    </r>
    <r>
      <rPr>
        <u/>
        <sz val="9"/>
        <color theme="1"/>
        <rFont val="ＭＳ ゴシック"/>
        <family val="3"/>
        <charset val="128"/>
      </rPr>
      <t>前年度と同じ値を用いております。</t>
    </r>
    <rPh sb="4" eb="6">
      <t>トウガイ</t>
    </rPh>
    <rPh sb="6" eb="8">
      <t>ネンド</t>
    </rPh>
    <rPh sb="9" eb="11">
      <t>ハイシュツ</t>
    </rPh>
    <rPh sb="11" eb="13">
      <t>ケイスウ</t>
    </rPh>
    <rPh sb="14" eb="16">
      <t>タンイ</t>
    </rPh>
    <rPh sb="16" eb="18">
      <t>ハツネツ</t>
    </rPh>
    <rPh sb="18" eb="19">
      <t>リョウ</t>
    </rPh>
    <rPh sb="21" eb="22">
      <t>ツキ</t>
    </rPh>
    <rPh sb="22" eb="24">
      <t>ジテン</t>
    </rPh>
    <rPh sb="26" eb="28">
      <t>コウヒョウ</t>
    </rPh>
    <rPh sb="37" eb="38">
      <t>マエ</t>
    </rPh>
    <rPh sb="38" eb="39">
      <t>ネン</t>
    </rPh>
    <rPh sb="39" eb="40">
      <t>ド</t>
    </rPh>
    <rPh sb="41" eb="42">
      <t>オナ</t>
    </rPh>
    <rPh sb="43" eb="44">
      <t>アタイ</t>
    </rPh>
    <rPh sb="45" eb="46">
      <t>モチ</t>
    </rPh>
    <phoneticPr fontId="7"/>
  </si>
  <si>
    <r>
      <t>　　　　なお、報告をされる際に</t>
    </r>
    <r>
      <rPr>
        <u/>
        <sz val="9"/>
        <color theme="1"/>
        <rFont val="ＭＳ ゴシック"/>
        <family val="3"/>
        <charset val="128"/>
      </rPr>
      <t>こちらのシートを全て記入して頂く必要はありません。参考として御活用ください。</t>
    </r>
    <rPh sb="7" eb="9">
      <t>ホウコク</t>
    </rPh>
    <rPh sb="13" eb="14">
      <t>サイ</t>
    </rPh>
    <rPh sb="23" eb="24">
      <t>スベ</t>
    </rPh>
    <rPh sb="25" eb="27">
      <t>キニュウ</t>
    </rPh>
    <rPh sb="29" eb="30">
      <t>イタダ</t>
    </rPh>
    <rPh sb="31" eb="33">
      <t>ヒツヨウ</t>
    </rPh>
    <rPh sb="40" eb="42">
      <t>サンコウ</t>
    </rPh>
    <rPh sb="45" eb="48">
      <t>ゴカツヨウ</t>
    </rPh>
    <phoneticPr fontId="1"/>
  </si>
  <si>
    <t>　　　　オフセットを購入されていない場合は、（注１）の環境省サイトや電力事業者のＨＰ等における最新の排出係数の公表後に値を御入力ください。</t>
    <rPh sb="10" eb="12">
      <t>コウニュウ</t>
    </rPh>
    <rPh sb="18" eb="20">
      <t>バアイ</t>
    </rPh>
    <rPh sb="23" eb="24">
      <t>チュウ</t>
    </rPh>
    <rPh sb="27" eb="30">
      <t>カンキョウショウ</t>
    </rPh>
    <rPh sb="34" eb="36">
      <t>デンリョク</t>
    </rPh>
    <rPh sb="36" eb="39">
      <t>ジギョウシャ</t>
    </rPh>
    <rPh sb="42" eb="43">
      <t>ナド</t>
    </rPh>
    <rPh sb="47" eb="49">
      <t>サイシン</t>
    </rPh>
    <rPh sb="50" eb="54">
      <t>ハイシュツケイスウ</t>
    </rPh>
    <rPh sb="55" eb="57">
      <t>コウヒョウ</t>
    </rPh>
    <rPh sb="57" eb="58">
      <t>アト</t>
    </rPh>
    <rPh sb="59" eb="60">
      <t>アタイ</t>
    </rPh>
    <rPh sb="61" eb="62">
      <t>ゴ</t>
    </rPh>
    <rPh sb="62" eb="64">
      <t>ニュウリョク</t>
    </rPh>
    <phoneticPr fontId="1"/>
  </si>
  <si>
    <t>↑合計削減量</t>
    <rPh sb="1" eb="3">
      <t>ゴウケイ</t>
    </rPh>
    <rPh sb="3" eb="6">
      <t>サクゲンリョウ</t>
    </rPh>
    <phoneticPr fontId="1"/>
  </si>
  <si>
    <t>合計削減量</t>
    <rPh sb="0" eb="2">
      <t>ゴウケイ</t>
    </rPh>
    <rPh sb="2" eb="4">
      <t>サクゲン</t>
    </rPh>
    <rPh sb="4" eb="5">
      <t>リョウ</t>
    </rPh>
    <phoneticPr fontId="32"/>
  </si>
  <si>
    <t>最終　二酸化炭素排出量</t>
    <rPh sb="0" eb="2">
      <t>サイシュウ</t>
    </rPh>
    <rPh sb="3" eb="6">
      <t>ニサンカ</t>
    </rPh>
    <rPh sb="6" eb="8">
      <t>タンソ</t>
    </rPh>
    <rPh sb="8" eb="10">
      <t>ハイシュツ</t>
    </rPh>
    <rPh sb="10" eb="11">
      <t>リョウ</t>
    </rPh>
    <phoneticPr fontId="32"/>
  </si>
  <si>
    <t>Co2オフセット量　㎏-Co2</t>
    <rPh sb="8" eb="9">
      <t>リョウ</t>
    </rPh>
    <phoneticPr fontId="32"/>
  </si>
  <si>
    <t>1kwh当りCo2オフセット量</t>
    <phoneticPr fontId="32"/>
  </si>
  <si>
    <t>二酸化炭素　削減量</t>
    <rPh sb="0" eb="3">
      <t>ニサンカ</t>
    </rPh>
    <rPh sb="3" eb="5">
      <t>タンソ</t>
    </rPh>
    <rPh sb="6" eb="8">
      <t>サクゲン</t>
    </rPh>
    <rPh sb="8" eb="9">
      <t>リョウ</t>
    </rPh>
    <phoneticPr fontId="32"/>
  </si>
  <si>
    <t>二酸化炭素排出量合計</t>
    <rPh sb="0" eb="3">
      <t>ニサンカ</t>
    </rPh>
    <rPh sb="3" eb="5">
      <t>タンソ</t>
    </rPh>
    <rPh sb="5" eb="7">
      <t>ハイシュツ</t>
    </rPh>
    <rPh sb="7" eb="8">
      <t>リョウ</t>
    </rPh>
    <rPh sb="8" eb="10">
      <t>ゴウケイ</t>
    </rPh>
    <phoneticPr fontId="7"/>
  </si>
  <si>
    <t>L</t>
    <phoneticPr fontId="7"/>
  </si>
  <si>
    <r>
      <t>(kg-CO</t>
    </r>
    <r>
      <rPr>
        <vertAlign val="subscript"/>
        <sz val="9"/>
        <rFont val="ＭＳ Ｐゴシック"/>
        <family val="3"/>
        <charset val="128"/>
      </rPr>
      <t>2</t>
    </r>
    <r>
      <rPr>
        <sz val="9"/>
        <rFont val="ＭＳ Ｐゴシック"/>
        <family val="3"/>
        <charset val="128"/>
      </rPr>
      <t>/MJ)</t>
    </r>
    <phoneticPr fontId="7"/>
  </si>
  <si>
    <r>
      <t>(kg-CO</t>
    </r>
    <r>
      <rPr>
        <vertAlign val="subscript"/>
        <sz val="9"/>
        <rFont val="ＭＳ Ｐゴシック"/>
        <family val="3"/>
        <charset val="128"/>
      </rPr>
      <t>2</t>
    </r>
    <r>
      <rPr>
        <sz val="9"/>
        <rFont val="ＭＳ Ｐゴシック"/>
        <family val="3"/>
        <charset val="128"/>
      </rPr>
      <t>/MJ)</t>
    </r>
    <phoneticPr fontId="7"/>
  </si>
  <si>
    <t>(MJ/l)</t>
    <phoneticPr fontId="1"/>
  </si>
  <si>
    <r>
      <t>(kg-CO</t>
    </r>
    <r>
      <rPr>
        <vertAlign val="subscript"/>
        <sz val="9"/>
        <rFont val="ＭＳ Ｐゴシック"/>
        <family val="3"/>
        <charset val="128"/>
      </rPr>
      <t>2</t>
    </r>
    <r>
      <rPr>
        <sz val="9"/>
        <rFont val="ＭＳ Ｐゴシック"/>
        <family val="3"/>
        <charset val="128"/>
      </rPr>
      <t>/kWh)</t>
    </r>
    <phoneticPr fontId="7"/>
  </si>
  <si>
    <r>
      <t>(kg-CO</t>
    </r>
    <r>
      <rPr>
        <vertAlign val="subscript"/>
        <sz val="9"/>
        <rFont val="ＭＳ Ｐゴシック"/>
        <family val="3"/>
        <charset val="128"/>
      </rPr>
      <t>2</t>
    </r>
    <r>
      <rPr>
        <sz val="9"/>
        <rFont val="ＭＳ Ｐゴシック"/>
        <family val="3"/>
        <charset val="128"/>
      </rPr>
      <t>/kWh)</t>
    </r>
    <phoneticPr fontId="7"/>
  </si>
  <si>
    <t>購入電力B</t>
    <rPh sb="0" eb="2">
      <t>コウニュウ</t>
    </rPh>
    <rPh sb="2" eb="4">
      <t>デンリョク</t>
    </rPh>
    <phoneticPr fontId="7"/>
  </si>
  <si>
    <t>購入電力A</t>
    <rPh sb="0" eb="2">
      <t>コウニュウ</t>
    </rPh>
    <rPh sb="2" eb="4">
      <t>デンリョク</t>
    </rPh>
    <phoneticPr fontId="7"/>
  </si>
  <si>
    <t>単位発熱量
（F)</t>
    <rPh sb="0" eb="2">
      <t>タンイ</t>
    </rPh>
    <rPh sb="2" eb="4">
      <t>ハツネツ</t>
    </rPh>
    <rPh sb="4" eb="5">
      <t>リョウ</t>
    </rPh>
    <phoneticPr fontId="7"/>
  </si>
  <si>
    <t>排出係数
（E)</t>
    <phoneticPr fontId="7"/>
  </si>
  <si>
    <r>
      <t>排出量
（kg-CO</t>
    </r>
    <r>
      <rPr>
        <vertAlign val="subscript"/>
        <sz val="10"/>
        <rFont val="ＭＳ Ｐゴシック"/>
        <family val="3"/>
        <charset val="128"/>
      </rPr>
      <t>2</t>
    </r>
    <r>
      <rPr>
        <sz val="10"/>
        <rFont val="ＭＳ Ｐゴシック"/>
        <family val="3"/>
        <charset val="128"/>
      </rPr>
      <t>）
（D’-A’）</t>
    </r>
    <phoneticPr fontId="7"/>
  </si>
  <si>
    <t>消費量
（D)</t>
    <rPh sb="0" eb="3">
      <t>ショウヒリョウ</t>
    </rPh>
    <phoneticPr fontId="7"/>
  </si>
  <si>
    <r>
      <t>排出量
（kg-CO</t>
    </r>
    <r>
      <rPr>
        <vertAlign val="subscript"/>
        <sz val="10"/>
        <rFont val="ＭＳ Ｐゴシック"/>
        <family val="3"/>
        <charset val="128"/>
      </rPr>
      <t>2</t>
    </r>
    <r>
      <rPr>
        <sz val="10"/>
        <rFont val="ＭＳ Ｐゴシック"/>
        <family val="3"/>
        <charset val="128"/>
      </rPr>
      <t>）
（A×B）or
（A×B×C)
⇒A’</t>
    </r>
    <phoneticPr fontId="7"/>
  </si>
  <si>
    <r>
      <t>【仮】当該年度</t>
    </r>
    <r>
      <rPr>
        <sz val="9"/>
        <color rgb="FFFF0000"/>
        <rFont val="ＭＳ Ｐゴシック"/>
        <family val="3"/>
        <charset val="128"/>
      </rPr>
      <t>（※注３）</t>
    </r>
    <rPh sb="1" eb="2">
      <t>カリ</t>
    </rPh>
    <rPh sb="9" eb="10">
      <t>チュウ</t>
    </rPh>
    <phoneticPr fontId="1"/>
  </si>
  <si>
    <t>当該年の前年度</t>
    <phoneticPr fontId="1"/>
  </si>
  <si>
    <t>削減量</t>
    <rPh sb="0" eb="3">
      <t>サクゲンリョウ</t>
    </rPh>
    <phoneticPr fontId="1"/>
  </si>
  <si>
    <t>当該年度</t>
    <rPh sb="0" eb="2">
      <t>トウガイ</t>
    </rPh>
    <rPh sb="2" eb="4">
      <t>ネンド</t>
    </rPh>
    <rPh sb="3" eb="4">
      <t>ド</t>
    </rPh>
    <phoneticPr fontId="1"/>
  </si>
  <si>
    <t>当該年の前年度</t>
    <rPh sb="0" eb="2">
      <t>トウガイ</t>
    </rPh>
    <rPh sb="2" eb="3">
      <t>トシ</t>
    </rPh>
    <rPh sb="4" eb="7">
      <t>ゼンネンド</t>
    </rPh>
    <phoneticPr fontId="1"/>
  </si>
  <si>
    <t>年度（　　　　　年　　　月　～　　　　　年　　　月）</t>
    <phoneticPr fontId="1"/>
  </si>
  <si>
    <t>二酸化炭素排出削減量(参考）</t>
    <rPh sb="7" eb="9">
      <t>サクゲン</t>
    </rPh>
    <rPh sb="9" eb="10">
      <t>リョウ</t>
    </rPh>
    <rPh sb="11" eb="13">
      <t>サンコウ</t>
    </rPh>
    <phoneticPr fontId="7"/>
  </si>
  <si>
    <t>（※注１）</t>
    <rPh sb="2" eb="3">
      <t>チュウ</t>
    </rPh>
    <phoneticPr fontId="1"/>
  </si>
  <si>
    <t>（※注２）</t>
    <rPh sb="2" eb="3">
      <t>チュウ</t>
    </rPh>
    <phoneticPr fontId="1"/>
  </si>
  <si>
    <t>【オフセットを購入した場合は入力してください】</t>
    <rPh sb="7" eb="9">
      <t>コウニュウ</t>
    </rPh>
    <rPh sb="11" eb="13">
      <t>バアイ</t>
    </rPh>
    <rPh sb="14" eb="16">
      <t>ニュウリョク</t>
    </rPh>
    <phoneticPr fontId="32"/>
  </si>
  <si>
    <r>
      <t>　　　　セルＭ２７に当該年度の電力排出係数が表示されますので、その値をセルＱ６、Ｑ７に転記してください。</t>
    </r>
    <r>
      <rPr>
        <u/>
        <sz val="9"/>
        <color theme="1"/>
        <rFont val="ＭＳ ゴシック"/>
        <family val="3"/>
        <charset val="128"/>
      </rPr>
      <t>(単位は[kg]で、マイナスの値で入力してください）</t>
    </r>
    <rPh sb="10" eb="14">
      <t>トウガイネンド</t>
    </rPh>
    <rPh sb="15" eb="17">
      <t>デンリョク</t>
    </rPh>
    <rPh sb="17" eb="21">
      <t>ハイシュツケイスウ</t>
    </rPh>
    <rPh sb="22" eb="24">
      <t>ヒョウジ</t>
    </rPh>
    <rPh sb="33" eb="34">
      <t>アタイ</t>
    </rPh>
    <rPh sb="43" eb="45">
      <t>テンキ</t>
    </rPh>
    <rPh sb="53" eb="55">
      <t>タンイ</t>
    </rPh>
    <rPh sb="67" eb="68">
      <t>アタイ</t>
    </rPh>
    <rPh sb="69" eb="71">
      <t>ニュウリョク</t>
    </rPh>
    <phoneticPr fontId="1"/>
  </si>
  <si>
    <t>↓マイナスの値で入力してください↓</t>
    <rPh sb="6" eb="7">
      <t>アタイ</t>
    </rPh>
    <rPh sb="8" eb="10">
      <t>ニュウリョク</t>
    </rPh>
    <phoneticPr fontId="1"/>
  </si>
  <si>
    <t>当該年度の電力排出係数（セルQ6,7へ転記してください）</t>
    <rPh sb="0" eb="4">
      <t>トウガイネンド</t>
    </rPh>
    <rPh sb="5" eb="7">
      <t>デンリョク</t>
    </rPh>
    <rPh sb="7" eb="9">
      <t>ハイシュツ</t>
    </rPh>
    <rPh sb="9" eb="11">
      <t>ケイスウ</t>
    </rPh>
    <rPh sb="19" eb="21">
      <t>テンキ</t>
    </rPh>
    <phoneticPr fontId="1"/>
  </si>
  <si>
    <t>（注２）カーボンオフセットを購入されている場合は、（注１）の前年度の電力排出係数をご入力頂いた後に、セルＨ２７、Ｊ２７に値を入力頂くと、</t>
    <rPh sb="14" eb="16">
      <t>コウニュウ</t>
    </rPh>
    <rPh sb="21" eb="23">
      <t>バアイ</t>
    </rPh>
    <rPh sb="26" eb="27">
      <t>チュウ</t>
    </rPh>
    <rPh sb="30" eb="33">
      <t>ゼンネンド</t>
    </rPh>
    <rPh sb="34" eb="36">
      <t>デンリョク</t>
    </rPh>
    <rPh sb="36" eb="38">
      <t>ハイシュツ</t>
    </rPh>
    <rPh sb="38" eb="40">
      <t>ケイスウ</t>
    </rPh>
    <rPh sb="42" eb="44">
      <t>ニュウリョク</t>
    </rPh>
    <rPh sb="44" eb="45">
      <t>イタダ</t>
    </rPh>
    <rPh sb="47" eb="48">
      <t>ノチ</t>
    </rPh>
    <rPh sb="60" eb="61">
      <t>アタイ</t>
    </rPh>
    <rPh sb="62" eb="64">
      <t>ニュウリョク</t>
    </rPh>
    <rPh sb="64" eb="65">
      <t>イタダ</t>
    </rPh>
    <phoneticPr fontId="7"/>
  </si>
  <si>
    <r>
      <t>　　　</t>
    </r>
    <r>
      <rPr>
        <u/>
        <sz val="9"/>
        <color theme="1"/>
        <rFont val="ＭＳ ゴシック"/>
        <family val="3"/>
        <charset val="128"/>
      </rPr>
      <t>　報告書の提出に当たっては、こちらの数値は更新頂かなくて結構です</t>
    </r>
    <r>
      <rPr>
        <sz val="9"/>
        <color theme="1"/>
        <rFont val="ＭＳ ゴシック"/>
        <family val="3"/>
        <charset val="128"/>
      </rPr>
      <t>。</t>
    </r>
    <rPh sb="4" eb="7">
      <t>ホウコクショ</t>
    </rPh>
    <rPh sb="8" eb="10">
      <t>テイシュツ</t>
    </rPh>
    <rPh sb="11" eb="12">
      <t>ア</t>
    </rPh>
    <rPh sb="21" eb="23">
      <t>スウチ</t>
    </rPh>
    <rPh sb="24" eb="26">
      <t>コウシン</t>
    </rPh>
    <rPh sb="26" eb="27">
      <t>イタダ</t>
    </rPh>
    <rPh sb="31" eb="33">
      <t>ケッコウ</t>
    </rPh>
    <phoneticPr fontId="1"/>
  </si>
  <si>
    <r>
      <t>排出量
（kg-CO</t>
    </r>
    <r>
      <rPr>
        <vertAlign val="subscript"/>
        <sz val="10"/>
        <rFont val="ＭＳ Ｐゴシック"/>
        <family val="3"/>
        <charset val="128"/>
      </rPr>
      <t>2</t>
    </r>
    <r>
      <rPr>
        <sz val="10"/>
        <rFont val="ＭＳ Ｐゴシック"/>
        <family val="3"/>
        <charset val="128"/>
      </rPr>
      <t>）
（D×E）or
（D×E×F)
⇒D’</t>
    </r>
    <phoneticPr fontId="7"/>
  </si>
  <si>
    <t>各エネルギーの割合</t>
    <rPh sb="0" eb="1">
      <t>カク</t>
    </rPh>
    <rPh sb="7" eb="9">
      <t>ワリアイ</t>
    </rPh>
    <phoneticPr fontId="7"/>
  </si>
  <si>
    <r>
      <t xml:space="preserve"> </t>
    </r>
    <r>
      <rPr>
        <b/>
        <sz val="11"/>
        <color theme="1"/>
        <rFont val="HG丸ｺﾞｼｯｸM-PRO"/>
        <family val="3"/>
        <charset val="128"/>
      </rPr>
      <t>デコ活宣言　</t>
    </r>
    <r>
      <rPr>
        <sz val="11"/>
        <color theme="1"/>
        <rFont val="HG丸ｺﾞｼｯｸM-PRO"/>
        <family val="3"/>
        <charset val="128"/>
      </rPr>
      <t>※環境省HPで登録済みの場合は左のボックスにチェック!!</t>
    </r>
    <rPh sb="3" eb="4">
      <t>カツ</t>
    </rPh>
    <rPh sb="4" eb="6">
      <t>センゲン</t>
    </rPh>
    <rPh sb="22" eb="23">
      <t>ヒダリ</t>
    </rPh>
    <phoneticPr fontId="1"/>
  </si>
  <si>
    <t>←優良事業者選定において取組み評価の加点対象となります。ぜひこの機会に宣言をお願いします。</t>
    <rPh sb="1" eb="8">
      <t>ユウリョウジギョウシャセンテイ</t>
    </rPh>
    <rPh sb="12" eb="14">
      <t>トリク</t>
    </rPh>
    <rPh sb="15" eb="17">
      <t>ヒョウカ</t>
    </rPh>
    <rPh sb="18" eb="22">
      <t>カテンタイショウ</t>
    </rPh>
    <rPh sb="32" eb="34">
      <t>キカイ</t>
    </rPh>
    <rPh sb="35" eb="37">
      <t>センゲン</t>
    </rPh>
    <rPh sb="39" eb="40">
      <t>ネガ</t>
    </rPh>
    <phoneticPr fontId="1"/>
  </si>
  <si>
    <t>　デコ活宣言</t>
    <rPh sb="3" eb="6">
      <t>カツセンゲン</t>
    </rPh>
    <phoneticPr fontId="1"/>
  </si>
  <si>
    <t>https://ondankataisaku.env.go.jp/decokatsu/</t>
    <phoneticPr fontId="1"/>
  </si>
  <si>
    <t>✓</t>
    <phoneticPr fontId="1"/>
  </si>
  <si>
    <t>R6</t>
    <phoneticPr fontId="1"/>
  </si>
  <si>
    <t>R7</t>
    <phoneticPr fontId="1"/>
  </si>
  <si>
    <t>令和7年度　山形県地球温暖化対策推進事業所登録制度取組報告書</t>
    <phoneticPr fontId="1"/>
  </si>
  <si>
    <t>令和8年　　月　　日</t>
    <phoneticPr fontId="1"/>
  </si>
  <si>
    <t>令和6年度使用量
(A)</t>
    <rPh sb="0" eb="2">
      <t>レイワ</t>
    </rPh>
    <rPh sb="3" eb="4">
      <t>ネン</t>
    </rPh>
    <phoneticPr fontId="1"/>
  </si>
  <si>
    <t>令和7年度使用量
(B)</t>
    <phoneticPr fontId="1"/>
  </si>
  <si>
    <t>令和６年度排出係数：https://policies.env.go.jp/earth/ghg-santeikohyo/files/calc/r07_denki_coefficient_rev4.pdf</t>
    <rPh sb="0" eb="2">
      <t>レイワ</t>
    </rPh>
    <rPh sb="3" eb="5">
      <t>ネンド</t>
    </rPh>
    <rPh sb="5" eb="9">
      <t>ハイシュツケイスウ</t>
    </rPh>
    <phoneticPr fontId="1"/>
  </si>
  <si>
    <t>令和７年度排出係数：https://policies.env.go.jp/earth/ghg-santeikohyo/files/calc/r08_denki_coefficient_rev.pdf</t>
    <rPh sb="0" eb="2">
      <t>レイワ</t>
    </rPh>
    <rPh sb="3" eb="5">
      <t>ネンド</t>
    </rPh>
    <rPh sb="5" eb="9">
      <t>ハイシュツケイスウ</t>
    </rPh>
    <phoneticPr fontId="1"/>
  </si>
  <si>
    <r>
      <t>（注１）購入電力の排出係数については、国が公表する電気事業者毎の排出係数または独自で算出された値を用いて算定してください。（</t>
    </r>
    <r>
      <rPr>
        <b/>
        <u/>
        <sz val="9"/>
        <color theme="1"/>
        <rFont val="ＭＳ ゴシック"/>
        <family val="3"/>
        <charset val="128"/>
      </rPr>
      <t>CO2フリーの電力を購入されている場合は0と記入してください</t>
    </r>
    <r>
      <rPr>
        <sz val="9"/>
        <color theme="1"/>
        <rFont val="ＭＳ ゴシック"/>
        <family val="3"/>
        <charset val="128"/>
      </rPr>
      <t>）</t>
    </r>
    <rPh sb="39" eb="41">
      <t>ドクジ</t>
    </rPh>
    <rPh sb="42" eb="44">
      <t>サンシュツ</t>
    </rPh>
    <rPh sb="47" eb="48">
      <t>アタイ</t>
    </rPh>
    <rPh sb="69" eb="71">
      <t>デンリョク</t>
    </rPh>
    <rPh sb="72" eb="74">
      <t>コウニュウ</t>
    </rPh>
    <rPh sb="79" eb="81">
      <t>バアイ</t>
    </rPh>
    <rPh sb="84" eb="86">
      <t>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</si>
</sst>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m&quot;月&quot;"/>
    <numFmt numFmtId="177" formatCode="#,##0_);[Red]\(#,##0\)"/>
    <numFmt numFmtId="178" formatCode="0&quot; kWh&quot;"/>
    <numFmt numFmtId="179" formatCode="0&quot; 円  &quot;"/>
    <numFmt numFmtId="180" formatCode="0&quot; L   &quot;"/>
    <numFmt numFmtId="181" formatCode="0&quot; kg  &quot;"/>
    <numFmt numFmtId="182" formatCode="0&quot; t    &quot;"/>
    <numFmt numFmtId="183" formatCode="0.0_);[Red]\(0.0\)"/>
    <numFmt numFmtId="184" formatCode="0.00_);[Red]\(0.00\)"/>
    <numFmt numFmtId="185" formatCode="0_);[Red]\(0\)"/>
    <numFmt numFmtId="186" formatCode="0&quot; Nm3&quot;"/>
    <numFmt numFmtId="187" formatCode="#,##0.0000"/>
    <numFmt numFmtId="188" formatCode="0.000_);[Red]\(0.000\)"/>
  </numFmts>
  <fonts count="39"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b/>
      <sz val="14"/>
      <name val="ＭＳ 明朝"/>
      <family val="1"/>
      <charset val="128"/>
    </font>
    <font>
      <sz val="10"/>
      <name val="ＭＳ Ｐゴシック"/>
      <family val="3"/>
      <charset val="128"/>
    </font>
    <font>
      <sz val="10.5"/>
      <name val="ＭＳ Ｐゴシック"/>
      <family val="3"/>
      <charset val="128"/>
    </font>
    <font>
      <sz val="6"/>
      <name val="ＭＳ Ｐゴシック"/>
      <family val="3"/>
      <charset val="128"/>
    </font>
    <font>
      <sz val="10"/>
      <name val="ＭＳ 明朝"/>
      <family val="1"/>
      <charset val="128"/>
    </font>
    <font>
      <sz val="9"/>
      <name val="ＭＳ Ｐゴシック"/>
      <family val="3"/>
      <charset val="128"/>
    </font>
    <font>
      <vertAlign val="subscript"/>
      <sz val="10"/>
      <name val="ＭＳ Ｐゴシック"/>
      <family val="3"/>
      <charset val="128"/>
    </font>
    <font>
      <b/>
      <sz val="10"/>
      <name val="ＭＳ Ｐゴシック"/>
      <family val="3"/>
      <charset val="128"/>
    </font>
    <font>
      <vertAlign val="subscript"/>
      <sz val="9"/>
      <name val="ＭＳ Ｐゴシック"/>
      <family val="3"/>
      <charset val="128"/>
    </font>
    <font>
      <vertAlign val="superscript"/>
      <sz val="10"/>
      <name val="ＭＳ Ｐゴシック"/>
      <family val="3"/>
      <charset val="128"/>
    </font>
    <font>
      <sz val="10"/>
      <color indexed="12"/>
      <name val="ＭＳ Ｐゴシック"/>
      <family val="3"/>
      <charset val="128"/>
    </font>
    <font>
      <sz val="9"/>
      <color indexed="12"/>
      <name val="ＭＳ Ｐゴシック"/>
      <family val="3"/>
      <charset val="128"/>
    </font>
    <font>
      <sz val="9"/>
      <name val="ＭＳ ゴシック"/>
      <family val="3"/>
      <charset val="128"/>
    </font>
    <font>
      <sz val="10"/>
      <color rgb="FFFF0000"/>
      <name val="ＭＳ Ｐゴシック"/>
      <family val="3"/>
      <charset val="128"/>
    </font>
    <font>
      <sz val="11"/>
      <color theme="1"/>
      <name val="ＭＳ Ｐゴシック"/>
      <family val="2"/>
      <charset val="128"/>
      <scheme val="minor"/>
    </font>
    <font>
      <sz val="10"/>
      <color theme="1"/>
      <name val="HG丸ｺﾞｼｯｸM-PRO"/>
      <family val="3"/>
      <charset val="128"/>
    </font>
    <font>
      <sz val="11"/>
      <color theme="1"/>
      <name val="HG丸ｺﾞｼｯｸM-PRO"/>
      <family val="3"/>
      <charset val="128"/>
    </font>
    <font>
      <sz val="10"/>
      <name val="HG丸ｺﾞｼｯｸM-PRO"/>
      <family val="3"/>
      <charset val="128"/>
    </font>
    <font>
      <b/>
      <sz val="10"/>
      <name val="HG丸ｺﾞｼｯｸM-PRO"/>
      <family val="3"/>
      <charset val="128"/>
    </font>
    <font>
      <sz val="10"/>
      <name val="ＭＳ Ｐゴシック"/>
      <family val="3"/>
      <charset val="128"/>
      <scheme val="minor"/>
    </font>
    <font>
      <b/>
      <sz val="10"/>
      <color theme="1"/>
      <name val="HG丸ｺﾞｼｯｸM-PRO"/>
      <family val="3"/>
      <charset val="128"/>
    </font>
    <font>
      <b/>
      <sz val="11"/>
      <color theme="1"/>
      <name val="HG丸ｺﾞｼｯｸM-PRO"/>
      <family val="3"/>
      <charset val="128"/>
    </font>
    <font>
      <sz val="12"/>
      <color theme="1"/>
      <name val="HG丸ｺﾞｼｯｸM-PRO"/>
      <family val="3"/>
      <charset val="128"/>
    </font>
    <font>
      <sz val="11"/>
      <name val="HG丸ｺﾞｼｯｸM-PRO"/>
      <family val="3"/>
      <charset val="128"/>
    </font>
    <font>
      <b/>
      <sz val="12"/>
      <color theme="1"/>
      <name val="HG丸ｺﾞｼｯｸM-PRO"/>
      <family val="3"/>
      <charset val="128"/>
    </font>
    <font>
      <b/>
      <sz val="9"/>
      <color indexed="81"/>
      <name val="ＭＳ Ｐゴシック"/>
      <family val="3"/>
      <charset val="128"/>
    </font>
    <font>
      <sz val="9"/>
      <color theme="1"/>
      <name val="ＭＳ ゴシック"/>
      <family val="3"/>
      <charset val="128"/>
    </font>
    <font>
      <u/>
      <sz val="9"/>
      <color theme="1"/>
      <name val="ＭＳ ゴシック"/>
      <family val="3"/>
      <charset val="128"/>
    </font>
    <font>
      <sz val="6"/>
      <name val="ＭＳ ゴシック"/>
      <family val="2"/>
      <charset val="128"/>
    </font>
    <font>
      <sz val="9"/>
      <color rgb="FFFF0000"/>
      <name val="ＭＳ Ｐゴシック"/>
      <family val="3"/>
      <charset val="128"/>
    </font>
    <font>
      <b/>
      <sz val="10"/>
      <color rgb="FFFF0000"/>
      <name val="ＭＳ Ｐゴシック"/>
      <family val="3"/>
      <charset val="128"/>
    </font>
    <font>
      <b/>
      <sz val="16"/>
      <color theme="1"/>
      <name val="ＭＳ Ｐゴシック"/>
      <family val="3"/>
      <charset val="128"/>
      <scheme val="minor"/>
    </font>
    <font>
      <b/>
      <sz val="9"/>
      <name val="ＭＳ Ｐゴシック"/>
      <family val="3"/>
      <charset val="128"/>
    </font>
    <font>
      <u/>
      <sz val="11"/>
      <color theme="10"/>
      <name val="ＭＳ Ｐゴシック"/>
      <family val="2"/>
      <charset val="128"/>
      <scheme val="minor"/>
    </font>
    <font>
      <b/>
      <u/>
      <sz val="9"/>
      <color theme="1"/>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99FF99"/>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double">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right style="double">
        <color indexed="64"/>
      </right>
      <top style="hair">
        <color indexed="64"/>
      </top>
      <bottom/>
      <diagonal/>
    </border>
    <border>
      <left/>
      <right/>
      <top style="hair">
        <color indexed="64"/>
      </top>
      <bottom/>
      <diagonal/>
    </border>
    <border>
      <left style="double">
        <color indexed="64"/>
      </left>
      <right/>
      <top style="hair">
        <color indexed="64"/>
      </top>
      <bottom/>
      <diagonal/>
    </border>
    <border>
      <left style="double">
        <color indexed="64"/>
      </left>
      <right/>
      <top style="double">
        <color indexed="64"/>
      </top>
      <bottom/>
      <diagonal/>
    </border>
    <border>
      <left/>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hair">
        <color indexed="64"/>
      </right>
      <top/>
      <bottom/>
      <diagonal/>
    </border>
    <border>
      <left style="double">
        <color indexed="64"/>
      </left>
      <right/>
      <top/>
      <bottom/>
      <diagonal/>
    </border>
    <border>
      <left/>
      <right style="double">
        <color indexed="64"/>
      </right>
      <top style="thin">
        <color indexed="64"/>
      </top>
      <bottom/>
      <diagonal/>
    </border>
    <border>
      <left/>
      <right/>
      <top style="thin">
        <color indexed="64"/>
      </top>
      <bottom/>
      <diagonal/>
    </border>
    <border>
      <left style="double">
        <color indexed="64"/>
      </left>
      <right/>
      <top style="thin">
        <color indexed="64"/>
      </top>
      <bottom/>
      <diagonal/>
    </border>
    <border>
      <left style="hair">
        <color indexed="64"/>
      </left>
      <right style="double">
        <color indexed="64"/>
      </right>
      <top style="double">
        <color indexed="64"/>
      </top>
      <bottom/>
      <diagonal/>
    </border>
    <border>
      <left style="hair">
        <color indexed="64"/>
      </left>
      <right style="hair">
        <color indexed="64"/>
      </right>
      <top style="double">
        <color indexed="64"/>
      </top>
      <bottom/>
      <diagonal/>
    </border>
    <border>
      <left/>
      <right style="hair">
        <color indexed="64"/>
      </right>
      <top style="double">
        <color indexed="64"/>
      </top>
      <bottom/>
      <diagonal/>
    </border>
    <border>
      <left style="double">
        <color indexed="64"/>
      </left>
      <right style="hair">
        <color indexed="64"/>
      </right>
      <top style="double">
        <color indexed="64"/>
      </top>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hair">
        <color indexed="64"/>
      </left>
      <right style="double">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double">
        <color indexed="64"/>
      </bottom>
      <diagonal/>
    </border>
    <border>
      <left style="hair">
        <color indexed="64"/>
      </left>
      <right style="hair">
        <color indexed="64"/>
      </right>
      <top/>
      <bottom style="double">
        <color indexed="64"/>
      </bottom>
      <diagonal/>
    </border>
    <border>
      <left/>
      <right style="hair">
        <color indexed="64"/>
      </right>
      <top/>
      <bottom style="double">
        <color indexed="64"/>
      </bottom>
      <diagonal/>
    </border>
    <border>
      <left style="hair">
        <color indexed="64"/>
      </left>
      <right/>
      <top style="hair">
        <color indexed="64"/>
      </top>
      <bottom/>
      <diagonal/>
    </border>
    <border>
      <left/>
      <right style="hair">
        <color indexed="64"/>
      </right>
      <top style="hair">
        <color indexed="64"/>
      </top>
      <bottom/>
      <diagonal/>
    </border>
    <border>
      <left style="double">
        <color indexed="64"/>
      </left>
      <right style="hair">
        <color indexed="64"/>
      </right>
      <top style="hair">
        <color indexed="64"/>
      </top>
      <bottom/>
      <diagonal/>
    </border>
    <border>
      <left/>
      <right style="double">
        <color indexed="64"/>
      </right>
      <top style="double">
        <color indexed="64"/>
      </top>
      <bottom/>
      <diagonal/>
    </border>
    <border>
      <left style="medium">
        <color indexed="64"/>
      </left>
      <right style="medium">
        <color indexed="64"/>
      </right>
      <top style="double">
        <color indexed="64"/>
      </top>
      <bottom/>
      <diagonal/>
    </border>
    <border>
      <left style="hair">
        <color indexed="64"/>
      </left>
      <right/>
      <top style="double">
        <color indexed="64"/>
      </top>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hair">
        <color indexed="64"/>
      </top>
      <bottom style="double">
        <color indexed="64"/>
      </bottom>
      <diagonal/>
    </border>
    <border>
      <left style="thin">
        <color indexed="64"/>
      </left>
      <right/>
      <top/>
      <bottom style="double">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double">
        <color indexed="64"/>
      </top>
      <bottom/>
      <diagonal/>
    </border>
    <border>
      <left style="thin">
        <color indexed="64"/>
      </left>
      <right/>
      <top style="double">
        <color indexed="64"/>
      </top>
      <bottom/>
      <diagonal/>
    </border>
    <border diagonalDown="1">
      <left style="thin">
        <color indexed="64"/>
      </left>
      <right style="medium">
        <color indexed="64"/>
      </right>
      <top style="medium">
        <color indexed="64"/>
      </top>
      <bottom style="medium">
        <color indexed="64"/>
      </bottom>
      <diagonal style="thin">
        <color indexed="64"/>
      </diagonal>
    </border>
    <border>
      <left style="thin">
        <color auto="1"/>
      </left>
      <right style="thin">
        <color auto="1"/>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auto="1"/>
      </right>
      <top style="thin">
        <color auto="1"/>
      </top>
      <bottom/>
      <diagonal/>
    </border>
    <border>
      <left style="thin">
        <color auto="1"/>
      </left>
      <right/>
      <top style="thin">
        <color auto="1"/>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diagonal style="thin">
        <color indexed="64"/>
      </diagonal>
    </border>
    <border>
      <left/>
      <right/>
      <top/>
      <bottom style="thin">
        <color auto="1"/>
      </bottom>
      <diagonal/>
    </border>
    <border>
      <left/>
      <right style="double">
        <color indexed="64"/>
      </right>
      <top style="thin">
        <color indexed="64"/>
      </top>
      <bottom style="hair">
        <color indexed="64"/>
      </bottom>
      <diagonal/>
    </border>
  </borders>
  <cellStyleXfs count="4">
    <xf numFmtId="0" fontId="0" fillId="0" borderId="0">
      <alignment vertical="center"/>
    </xf>
    <xf numFmtId="0" fontId="3" fillId="0" borderId="0"/>
    <xf numFmtId="38" fontId="18" fillId="0" borderId="0" applyFont="0" applyFill="0" applyBorder="0" applyAlignment="0" applyProtection="0">
      <alignment vertical="center"/>
    </xf>
    <xf numFmtId="0" fontId="37" fillId="0" borderId="0" applyNumberFormat="0" applyFill="0" applyBorder="0" applyAlignment="0" applyProtection="0">
      <alignment vertical="center"/>
    </xf>
  </cellStyleXfs>
  <cellXfs count="242">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2" fillId="0" borderId="1" xfId="0" applyFont="1" applyBorder="1">
      <alignment vertical="center"/>
    </xf>
    <xf numFmtId="0" fontId="0" fillId="0" borderId="2" xfId="0" applyBorder="1" applyAlignment="1">
      <alignment horizontal="center" vertical="center"/>
    </xf>
    <xf numFmtId="0" fontId="0" fillId="0" borderId="1" xfId="0" applyBorder="1" applyAlignment="1">
      <alignment horizontal="left" vertical="center"/>
    </xf>
    <xf numFmtId="177" fontId="0" fillId="2" borderId="1" xfId="0" applyNumberFormat="1" applyFill="1" applyBorder="1" applyAlignment="1">
      <alignment horizontal="center" vertical="center"/>
    </xf>
    <xf numFmtId="177" fontId="0" fillId="2" borderId="1" xfId="0" applyNumberFormat="1" applyFill="1" applyBorder="1" applyAlignment="1">
      <alignment horizontal="right" vertical="center"/>
    </xf>
    <xf numFmtId="177" fontId="0" fillId="0" borderId="1" xfId="0" applyNumberFormat="1" applyBorder="1" applyAlignment="1">
      <alignment horizontal="center" vertical="center"/>
    </xf>
    <xf numFmtId="177" fontId="0" fillId="0" borderId="1" xfId="0" applyNumberFormat="1" applyBorder="1" applyAlignment="1">
      <alignment horizontal="right" vertical="center"/>
    </xf>
    <xf numFmtId="177" fontId="0" fillId="2" borderId="1" xfId="0" applyNumberFormat="1" applyFill="1" applyBorder="1">
      <alignment vertical="center"/>
    </xf>
    <xf numFmtId="177" fontId="0" fillId="0" borderId="1" xfId="0" applyNumberFormat="1" applyBorder="1">
      <alignment vertical="center"/>
    </xf>
    <xf numFmtId="177" fontId="0" fillId="0" borderId="2" xfId="0" applyNumberFormat="1" applyBorder="1">
      <alignment vertical="center"/>
    </xf>
    <xf numFmtId="0" fontId="2" fillId="0" borderId="1" xfId="0" applyFont="1" applyBorder="1" applyAlignment="1">
      <alignment horizontal="left" vertical="center"/>
    </xf>
    <xf numFmtId="179" fontId="0" fillId="0" borderId="1" xfId="0" applyNumberFormat="1" applyBorder="1" applyAlignment="1">
      <alignment horizontal="right" vertical="center"/>
    </xf>
    <xf numFmtId="179" fontId="0" fillId="0" borderId="1" xfId="0" applyNumberFormat="1" applyBorder="1">
      <alignment vertical="center"/>
    </xf>
    <xf numFmtId="179" fontId="0" fillId="0" borderId="2" xfId="0" applyNumberFormat="1" applyBorder="1">
      <alignment vertical="center"/>
    </xf>
    <xf numFmtId="178" fontId="0" fillId="2" borderId="1" xfId="0" applyNumberFormat="1" applyFill="1" applyBorder="1" applyAlignment="1">
      <alignment horizontal="right" vertical="center"/>
    </xf>
    <xf numFmtId="180" fontId="0" fillId="2" borderId="1" xfId="0" applyNumberFormat="1" applyFill="1" applyBorder="1">
      <alignment vertical="center"/>
    </xf>
    <xf numFmtId="181" fontId="0" fillId="2" borderId="1" xfId="0" applyNumberFormat="1" applyFill="1" applyBorder="1">
      <alignment vertical="center"/>
    </xf>
    <xf numFmtId="182" fontId="0" fillId="2" borderId="1" xfId="0" applyNumberFormat="1" applyFill="1" applyBorder="1">
      <alignment vertical="center"/>
    </xf>
    <xf numFmtId="180" fontId="0" fillId="2" borderId="1" xfId="0" applyNumberFormat="1" applyFill="1" applyBorder="1" applyAlignment="1">
      <alignment horizontal="right" vertical="center"/>
    </xf>
    <xf numFmtId="181" fontId="0" fillId="2" borderId="1" xfId="0" applyNumberFormat="1" applyFill="1" applyBorder="1" applyAlignment="1">
      <alignment horizontal="right" vertical="center"/>
    </xf>
    <xf numFmtId="182" fontId="0" fillId="2" borderId="1" xfId="0" applyNumberFormat="1" applyFill="1" applyBorder="1" applyAlignment="1">
      <alignment horizontal="right" vertical="center"/>
    </xf>
    <xf numFmtId="0" fontId="4" fillId="0" borderId="0" xfId="1" applyFont="1" applyAlignment="1">
      <alignment vertical="center"/>
    </xf>
    <xf numFmtId="0" fontId="5" fillId="0" borderId="0" xfId="1" applyFont="1" applyAlignment="1">
      <alignment vertical="center"/>
    </xf>
    <xf numFmtId="0" fontId="6" fillId="0" borderId="0" xfId="1" applyFont="1" applyAlignment="1">
      <alignment horizontal="center" vertical="center"/>
    </xf>
    <xf numFmtId="0" fontId="3" fillId="0" borderId="0" xfId="1" applyAlignment="1">
      <alignment horizontal="center" vertical="center"/>
    </xf>
    <xf numFmtId="0" fontId="3" fillId="0" borderId="0" xfId="1" applyAlignment="1">
      <alignment vertical="center"/>
    </xf>
    <xf numFmtId="0" fontId="8" fillId="0" borderId="0" xfId="1" applyFont="1" applyAlignment="1">
      <alignment horizontal="left" vertical="center"/>
    </xf>
    <xf numFmtId="0" fontId="5" fillId="0" borderId="0" xfId="1" applyFont="1" applyAlignment="1">
      <alignment horizontal="center" vertical="center"/>
    </xf>
    <xf numFmtId="183" fontId="5" fillId="0" borderId="0" xfId="1" applyNumberFormat="1" applyFont="1" applyAlignment="1">
      <alignment vertical="center"/>
    </xf>
    <xf numFmtId="0" fontId="5" fillId="0" borderId="0" xfId="1" applyFont="1" applyAlignment="1">
      <alignment horizontal="right" vertical="center"/>
    </xf>
    <xf numFmtId="0" fontId="9" fillId="0" borderId="0" xfId="1" applyFont="1" applyAlignment="1">
      <alignment horizontal="left" vertical="center"/>
    </xf>
    <xf numFmtId="0" fontId="16" fillId="0" borderId="0" xfId="1" applyFont="1" applyAlignment="1">
      <alignment vertical="center"/>
    </xf>
    <xf numFmtId="0" fontId="16" fillId="0" borderId="0" xfId="1" applyFont="1" applyAlignment="1">
      <alignment horizontal="center" vertical="center"/>
    </xf>
    <xf numFmtId="183" fontId="16" fillId="0" borderId="0" xfId="1" applyNumberFormat="1" applyFont="1" applyAlignment="1">
      <alignment vertical="center"/>
    </xf>
    <xf numFmtId="0" fontId="16" fillId="0" borderId="0" xfId="1" applyFont="1" applyAlignment="1">
      <alignment horizontal="right" vertical="center"/>
    </xf>
    <xf numFmtId="0" fontId="16" fillId="0" borderId="0" xfId="1" applyFont="1" applyAlignment="1">
      <alignment horizontal="left" vertical="center"/>
    </xf>
    <xf numFmtId="186" fontId="0" fillId="2" borderId="1" xfId="0" applyNumberFormat="1" applyFill="1" applyBorder="1" applyAlignment="1">
      <alignment horizontal="right" vertical="center"/>
    </xf>
    <xf numFmtId="186" fontId="0" fillId="2" borderId="1" xfId="0" applyNumberFormat="1" applyFill="1" applyBorder="1">
      <alignment vertical="center"/>
    </xf>
    <xf numFmtId="0" fontId="0" fillId="0" borderId="11" xfId="0" applyBorder="1">
      <alignment vertical="center"/>
    </xf>
    <xf numFmtId="0" fontId="19" fillId="0" borderId="0" xfId="0" applyFont="1">
      <alignment vertical="center"/>
    </xf>
    <xf numFmtId="0" fontId="0" fillId="0" borderId="15" xfId="0" applyBorder="1">
      <alignment vertical="center"/>
    </xf>
    <xf numFmtId="49" fontId="21" fillId="0" borderId="19" xfId="0" applyNumberFormat="1"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49" fontId="22" fillId="3" borderId="25" xfId="0" applyNumberFormat="1" applyFont="1" applyFill="1" applyBorder="1" applyAlignment="1" applyProtection="1">
      <alignment horizontal="center" vertical="center"/>
      <protection locked="0"/>
    </xf>
    <xf numFmtId="0" fontId="20" fillId="0" borderId="13" xfId="0" applyFont="1" applyBorder="1">
      <alignment vertical="center"/>
    </xf>
    <xf numFmtId="0" fontId="20" fillId="0" borderId="0" xfId="0" applyFont="1">
      <alignment vertical="center"/>
    </xf>
    <xf numFmtId="0" fontId="25" fillId="0" borderId="28" xfId="0" applyFont="1" applyBorder="1">
      <alignment vertical="center"/>
    </xf>
    <xf numFmtId="0" fontId="20" fillId="0" borderId="0" xfId="0" applyFont="1" applyAlignment="1">
      <alignment vertical="center" wrapText="1"/>
    </xf>
    <xf numFmtId="38" fontId="26" fillId="0" borderId="41" xfId="2" applyFont="1" applyBorder="1" applyAlignment="1">
      <alignment horizontal="center" vertical="center"/>
    </xf>
    <xf numFmtId="38" fontId="26" fillId="0" borderId="42" xfId="2" applyFont="1" applyBorder="1" applyAlignment="1">
      <alignment horizontal="center" vertical="center"/>
    </xf>
    <xf numFmtId="0" fontId="20" fillId="0" borderId="42" xfId="0" applyFont="1" applyBorder="1" applyAlignment="1">
      <alignment horizontal="center" vertical="center"/>
    </xf>
    <xf numFmtId="38" fontId="26" fillId="0" borderId="45" xfId="2" applyFont="1" applyBorder="1" applyAlignment="1">
      <alignment horizontal="center" vertical="center"/>
    </xf>
    <xf numFmtId="38" fontId="26" fillId="0" borderId="46" xfId="2" applyFont="1" applyBorder="1" applyAlignment="1">
      <alignment horizontal="center" vertical="center"/>
    </xf>
    <xf numFmtId="0" fontId="20" fillId="0" borderId="46" xfId="0" applyFont="1" applyBorder="1" applyAlignment="1">
      <alignment horizontal="center" vertical="center"/>
    </xf>
    <xf numFmtId="38" fontId="26" fillId="0" borderId="49" xfId="2" applyFont="1" applyBorder="1" applyAlignment="1">
      <alignment horizontal="center" vertical="center"/>
    </xf>
    <xf numFmtId="38" fontId="26" fillId="0" borderId="50" xfId="2" applyFont="1" applyBorder="1" applyAlignment="1">
      <alignment horizontal="center" vertical="center"/>
    </xf>
    <xf numFmtId="0" fontId="20" fillId="0" borderId="50" xfId="0" applyFont="1" applyBorder="1" applyAlignment="1">
      <alignment horizontal="center" vertical="center"/>
    </xf>
    <xf numFmtId="0" fontId="0" fillId="0" borderId="0" xfId="0" applyAlignment="1">
      <alignment vertical="center" wrapText="1"/>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4" xfId="0" applyFont="1" applyBorder="1" applyAlignment="1">
      <alignment horizontal="center" vertical="center"/>
    </xf>
    <xf numFmtId="0" fontId="20" fillId="0" borderId="53" xfId="0" applyFont="1" applyBorder="1">
      <alignment vertical="center"/>
    </xf>
    <xf numFmtId="0" fontId="20" fillId="0" borderId="54" xfId="0" applyFont="1" applyBorder="1">
      <alignment vertical="center"/>
    </xf>
    <xf numFmtId="0" fontId="20" fillId="0" borderId="55" xfId="0" applyFont="1" applyBorder="1">
      <alignment vertical="center"/>
    </xf>
    <xf numFmtId="0" fontId="20" fillId="0" borderId="59" xfId="0" applyFont="1" applyBorder="1">
      <alignment vertical="center"/>
    </xf>
    <xf numFmtId="0" fontId="20" fillId="0" borderId="60" xfId="0" applyFont="1" applyBorder="1">
      <alignment vertical="center"/>
    </xf>
    <xf numFmtId="0" fontId="20" fillId="0" borderId="61" xfId="0" applyFont="1" applyBorder="1">
      <alignment vertical="center"/>
    </xf>
    <xf numFmtId="0" fontId="20" fillId="0" borderId="35" xfId="0" applyFont="1" applyBorder="1">
      <alignment vertical="center"/>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6" fillId="0" borderId="0" xfId="0" applyFont="1" applyAlignment="1">
      <alignment horizontal="right"/>
    </xf>
    <xf numFmtId="0" fontId="28" fillId="0" borderId="0" xfId="0" applyFont="1">
      <alignment vertical="center"/>
    </xf>
    <xf numFmtId="0" fontId="30" fillId="0" borderId="0" xfId="1" applyFont="1" applyAlignment="1">
      <alignment vertical="center"/>
    </xf>
    <xf numFmtId="0" fontId="30" fillId="0" borderId="0" xfId="1" applyFont="1" applyAlignment="1">
      <alignment horizontal="center" vertical="center"/>
    </xf>
    <xf numFmtId="0" fontId="17" fillId="0" borderId="0" xfId="1" applyFont="1" applyAlignment="1">
      <alignment horizontal="center" vertical="center"/>
    </xf>
    <xf numFmtId="38" fontId="5" fillId="0" borderId="0" xfId="1" applyNumberFormat="1" applyFont="1" applyAlignment="1">
      <alignment horizontal="center" vertical="center"/>
    </xf>
    <xf numFmtId="0" fontId="5" fillId="0" borderId="71" xfId="1" applyFont="1" applyBorder="1" applyAlignment="1">
      <alignment vertical="center"/>
    </xf>
    <xf numFmtId="0" fontId="5" fillId="0" borderId="73" xfId="1" applyFont="1" applyBorder="1" applyAlignment="1">
      <alignment vertical="center"/>
    </xf>
    <xf numFmtId="0" fontId="5" fillId="0" borderId="74" xfId="1" applyFont="1" applyBorder="1" applyAlignment="1">
      <alignment vertical="center"/>
    </xf>
    <xf numFmtId="0" fontId="11" fillId="0" borderId="0" xfId="1" applyFont="1" applyAlignment="1">
      <alignment horizontal="center" vertical="center" wrapText="1"/>
    </xf>
    <xf numFmtId="0" fontId="5" fillId="0" borderId="75" xfId="1" applyFont="1" applyBorder="1" applyAlignment="1">
      <alignment vertical="center"/>
    </xf>
    <xf numFmtId="38" fontId="5" fillId="0" borderId="2" xfId="2" applyFont="1" applyFill="1" applyBorder="1" applyAlignment="1">
      <alignment vertical="center"/>
    </xf>
    <xf numFmtId="0" fontId="5" fillId="0" borderId="76" xfId="1" applyFont="1" applyBorder="1" applyAlignment="1">
      <alignment vertical="center"/>
    </xf>
    <xf numFmtId="0" fontId="5" fillId="0" borderId="0" xfId="1" applyFont="1" applyAlignment="1">
      <alignment horizontal="left" vertical="center"/>
    </xf>
    <xf numFmtId="38" fontId="5" fillId="0" borderId="0" xfId="2" applyFont="1" applyFill="1" applyBorder="1" applyAlignment="1">
      <alignment vertical="center"/>
    </xf>
    <xf numFmtId="0" fontId="11" fillId="0" borderId="0" xfId="1" applyFont="1" applyAlignment="1">
      <alignment horizontal="center" vertical="center"/>
    </xf>
    <xf numFmtId="0" fontId="5" fillId="0" borderId="79" xfId="1" applyFont="1" applyBorder="1" applyAlignment="1">
      <alignment vertical="center"/>
    </xf>
    <xf numFmtId="38" fontId="5" fillId="5" borderId="1" xfId="2" applyFont="1" applyFill="1" applyBorder="1" applyAlignment="1">
      <alignment vertical="center"/>
    </xf>
    <xf numFmtId="0" fontId="5" fillId="0" borderId="80" xfId="1" applyFont="1" applyBorder="1" applyAlignment="1">
      <alignment vertical="center"/>
    </xf>
    <xf numFmtId="185" fontId="5" fillId="0" borderId="77" xfId="1" applyNumberFormat="1" applyFont="1" applyBorder="1" applyAlignment="1">
      <alignment vertical="center"/>
    </xf>
    <xf numFmtId="0" fontId="5" fillId="0" borderId="81" xfId="1" applyFont="1" applyBorder="1" applyAlignment="1">
      <alignment vertical="center"/>
    </xf>
    <xf numFmtId="0" fontId="11" fillId="0" borderId="2" xfId="1" applyFont="1" applyBorder="1" applyAlignment="1">
      <alignment horizontal="center" vertical="center"/>
    </xf>
    <xf numFmtId="184" fontId="5" fillId="0" borderId="1" xfId="1" applyNumberFormat="1" applyFont="1" applyBorder="1" applyAlignment="1">
      <alignment vertical="center"/>
    </xf>
    <xf numFmtId="38" fontId="5" fillId="0" borderId="1" xfId="2" applyFont="1" applyFill="1" applyBorder="1" applyAlignment="1">
      <alignment vertical="center"/>
    </xf>
    <xf numFmtId="0" fontId="5" fillId="0" borderId="1" xfId="1" applyFont="1" applyBorder="1" applyAlignment="1">
      <alignment vertical="center"/>
    </xf>
    <xf numFmtId="0" fontId="15" fillId="0" borderId="1" xfId="1" applyFont="1" applyBorder="1" applyAlignment="1">
      <alignment horizontal="left" vertical="center"/>
    </xf>
    <xf numFmtId="0" fontId="14" fillId="0" borderId="1" xfId="1" applyFont="1" applyBorder="1" applyAlignment="1">
      <alignment horizontal="right" vertical="center"/>
    </xf>
    <xf numFmtId="0" fontId="5" fillId="0" borderId="1" xfId="1" applyFont="1" applyBorder="1" applyAlignment="1">
      <alignment horizontal="center" vertical="center"/>
    </xf>
    <xf numFmtId="0" fontId="9" fillId="0" borderId="1" xfId="1" applyFont="1" applyBorder="1" applyAlignment="1">
      <alignment horizontal="left" vertical="center"/>
    </xf>
    <xf numFmtId="0" fontId="5" fillId="0" borderId="1" xfId="1" applyFont="1" applyBorder="1" applyAlignment="1">
      <alignment horizontal="right" vertical="center"/>
    </xf>
    <xf numFmtId="184" fontId="5" fillId="0" borderId="1" xfId="1" applyNumberFormat="1" applyFont="1" applyBorder="1" applyAlignment="1">
      <alignment horizontal="left" vertical="center"/>
    </xf>
    <xf numFmtId="184" fontId="5" fillId="0" borderId="1" xfId="1" applyNumberFormat="1" applyFont="1" applyBorder="1" applyAlignment="1">
      <alignment horizontal="right" vertical="center"/>
    </xf>
    <xf numFmtId="0" fontId="5" fillId="0" borderId="1" xfId="1" applyFont="1" applyBorder="1" applyAlignment="1">
      <alignment horizontal="right" vertical="center" wrapText="1"/>
    </xf>
    <xf numFmtId="183" fontId="5" fillId="0" borderId="1" xfId="1" applyNumberFormat="1" applyFont="1" applyBorder="1" applyAlignment="1">
      <alignment horizontal="right" vertical="center"/>
    </xf>
    <xf numFmtId="187" fontId="5" fillId="0" borderId="1" xfId="1" applyNumberFormat="1" applyFont="1" applyBorder="1" applyAlignment="1">
      <alignment horizontal="right" vertical="center" wrapText="1"/>
    </xf>
    <xf numFmtId="187" fontId="5" fillId="0" borderId="1" xfId="1" applyNumberFormat="1" applyFont="1" applyBorder="1" applyAlignment="1">
      <alignment horizontal="right" vertical="center"/>
    </xf>
    <xf numFmtId="0" fontId="5" fillId="0" borderId="1" xfId="1" applyFont="1" applyBorder="1" applyAlignment="1">
      <alignment horizontal="left" vertical="center"/>
    </xf>
    <xf numFmtId="187" fontId="5" fillId="0" borderId="10" xfId="1" applyNumberFormat="1" applyFont="1" applyBorder="1" applyAlignment="1">
      <alignment horizontal="right" vertical="center"/>
    </xf>
    <xf numFmtId="0" fontId="9" fillId="0" borderId="5" xfId="1" applyFont="1" applyBorder="1" applyAlignment="1">
      <alignment horizontal="left" vertical="center"/>
    </xf>
    <xf numFmtId="184" fontId="5" fillId="0" borderId="3" xfId="1" applyNumberFormat="1" applyFont="1" applyBorder="1" applyAlignment="1">
      <alignment vertical="center"/>
    </xf>
    <xf numFmtId="0" fontId="9" fillId="0" borderId="0" xfId="1" applyFont="1" applyAlignment="1">
      <alignment vertical="center"/>
    </xf>
    <xf numFmtId="38" fontId="5" fillId="4" borderId="72" xfId="2" applyFont="1" applyFill="1" applyBorder="1" applyAlignment="1">
      <alignment vertical="center"/>
    </xf>
    <xf numFmtId="38" fontId="17" fillId="2" borderId="1" xfId="2" applyFont="1" applyFill="1" applyBorder="1" applyAlignment="1">
      <alignment horizontal="center" vertical="center"/>
    </xf>
    <xf numFmtId="188" fontId="17" fillId="2" borderId="1" xfId="2" applyNumberFormat="1" applyFont="1" applyFill="1" applyBorder="1" applyAlignment="1">
      <alignment horizontal="center" vertical="center"/>
    </xf>
    <xf numFmtId="0" fontId="35" fillId="2" borderId="0" xfId="0" applyFont="1" applyFill="1" applyAlignment="1">
      <alignment horizontal="center" vertical="center"/>
    </xf>
    <xf numFmtId="0" fontId="37" fillId="0" borderId="0" xfId="3">
      <alignment vertical="center"/>
    </xf>
    <xf numFmtId="188" fontId="34" fillId="0" borderId="0" xfId="1" applyNumberFormat="1" applyFont="1" applyAlignment="1">
      <alignment horizontal="center" vertical="center"/>
    </xf>
    <xf numFmtId="0" fontId="20" fillId="0" borderId="24" xfId="0" applyFont="1" applyBorder="1" applyAlignment="1">
      <alignment horizontal="left" vertical="center"/>
    </xf>
    <xf numFmtId="0" fontId="20" fillId="0" borderId="2" xfId="0" applyFont="1" applyBorder="1" applyAlignment="1">
      <alignment horizontal="left" vertical="center"/>
    </xf>
    <xf numFmtId="0" fontId="20" fillId="0" borderId="18" xfId="0" applyFont="1" applyBorder="1" applyAlignment="1">
      <alignment horizontal="left" vertical="center"/>
    </xf>
    <xf numFmtId="0" fontId="20" fillId="0" borderId="17" xfId="0" applyFont="1" applyBorder="1" applyAlignment="1">
      <alignment horizontal="left" vertical="center"/>
    </xf>
    <xf numFmtId="0" fontId="20" fillId="0" borderId="16" xfId="0" applyFont="1" applyBorder="1" applyAlignment="1">
      <alignment horizontal="left" vertical="center"/>
    </xf>
    <xf numFmtId="0" fontId="20" fillId="0" borderId="14" xfId="0" applyFont="1" applyBorder="1" applyAlignment="1">
      <alignment horizontal="left" vertical="center"/>
    </xf>
    <xf numFmtId="0" fontId="20" fillId="0" borderId="13" xfId="0" applyFont="1" applyBorder="1" applyAlignment="1">
      <alignment horizontal="left" vertical="center"/>
    </xf>
    <xf numFmtId="0" fontId="20" fillId="0" borderId="12" xfId="0" applyFont="1" applyBorder="1" applyAlignment="1">
      <alignment horizontal="left" vertical="center"/>
    </xf>
    <xf numFmtId="0" fontId="20" fillId="0" borderId="36" xfId="0" applyFont="1" applyBorder="1" applyAlignment="1">
      <alignment horizontal="left" vertical="center"/>
    </xf>
    <xf numFmtId="0" fontId="20" fillId="0" borderId="35" xfId="0" applyFont="1" applyBorder="1" applyAlignment="1">
      <alignment horizontal="left" vertical="center"/>
    </xf>
    <xf numFmtId="0" fontId="20" fillId="0" borderId="34" xfId="0" applyFont="1" applyBorder="1" applyAlignment="1">
      <alignment horizontal="left" vertical="center"/>
    </xf>
    <xf numFmtId="0" fontId="20" fillId="0" borderId="33" xfId="0" applyFont="1" applyBorder="1" applyAlignment="1">
      <alignment horizontal="left" vertical="center"/>
    </xf>
    <xf numFmtId="0" fontId="24" fillId="3" borderId="19" xfId="0" applyFont="1" applyFill="1" applyBorder="1" applyAlignment="1">
      <alignment horizontal="center" vertical="center"/>
    </xf>
    <xf numFmtId="0" fontId="24" fillId="3" borderId="11" xfId="0" applyFont="1" applyFill="1" applyBorder="1" applyAlignment="1">
      <alignment horizontal="center" vertical="center"/>
    </xf>
    <xf numFmtId="0" fontId="24" fillId="3" borderId="27" xfId="0" applyFont="1" applyFill="1" applyBorder="1" applyAlignment="1">
      <alignment horizontal="center" vertical="center"/>
    </xf>
    <xf numFmtId="0" fontId="20" fillId="0" borderId="40" xfId="0" applyFont="1" applyBorder="1" applyAlignment="1" applyProtection="1">
      <alignment horizontal="center" vertical="center"/>
      <protection locked="0"/>
    </xf>
    <xf numFmtId="0" fontId="0" fillId="0" borderId="2" xfId="0" applyBorder="1" applyAlignment="1">
      <alignment horizontal="center" vertical="center" textRotation="255"/>
    </xf>
    <xf numFmtId="0" fontId="0" fillId="0" borderId="9" xfId="0" applyBorder="1" applyAlignment="1">
      <alignment horizontal="center" vertical="center" textRotation="255"/>
    </xf>
    <xf numFmtId="0" fontId="0" fillId="0" borderId="10" xfId="0" applyBorder="1" applyAlignment="1">
      <alignment horizontal="center" vertical="center" textRotation="255"/>
    </xf>
    <xf numFmtId="0" fontId="0" fillId="0" borderId="1" xfId="0" applyBorder="1" applyAlignment="1">
      <alignment horizontal="center" vertical="center" textRotation="255"/>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7" fontId="0" fillId="0" borderId="3" xfId="0" applyNumberFormat="1" applyBorder="1" applyAlignment="1">
      <alignment horizontal="center" vertical="center"/>
    </xf>
    <xf numFmtId="177" fontId="0" fillId="0" borderId="4" xfId="0" applyNumberFormat="1" applyBorder="1" applyAlignment="1">
      <alignment horizontal="center" vertical="center"/>
    </xf>
    <xf numFmtId="177" fontId="0" fillId="0" borderId="5" xfId="0" applyNumberFormat="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20" fillId="0" borderId="48" xfId="0" applyFont="1" applyBorder="1" applyAlignment="1">
      <alignment horizontal="center" vertical="center"/>
    </xf>
    <xf numFmtId="0" fontId="20" fillId="0" borderId="47" xfId="0" applyFont="1" applyBorder="1" applyAlignment="1">
      <alignment horizontal="center" vertical="center"/>
    </xf>
    <xf numFmtId="0" fontId="20" fillId="0" borderId="46" xfId="0" applyFont="1" applyBorder="1" applyAlignment="1">
      <alignment horizontal="center" vertical="center"/>
    </xf>
    <xf numFmtId="0" fontId="20" fillId="0" borderId="32"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0" xfId="0" applyFont="1" applyAlignment="1">
      <alignment horizontal="center" vertical="center" wrapText="1"/>
    </xf>
    <xf numFmtId="0" fontId="20" fillId="0" borderId="1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44" xfId="0" applyFont="1" applyBorder="1" applyAlignment="1">
      <alignment horizontal="center" vertical="center"/>
    </xf>
    <xf numFmtId="0" fontId="20" fillId="0" borderId="43" xfId="0" applyFont="1" applyBorder="1" applyAlignment="1">
      <alignment horizontal="center" vertical="center"/>
    </xf>
    <xf numFmtId="0" fontId="20" fillId="0" borderId="42" xfId="0" applyFont="1" applyBorder="1" applyAlignment="1">
      <alignment horizontal="center" vertical="center"/>
    </xf>
    <xf numFmtId="0" fontId="27" fillId="0" borderId="48" xfId="0" applyFont="1" applyBorder="1" applyAlignment="1">
      <alignment horizontal="center" vertical="center"/>
    </xf>
    <xf numFmtId="0" fontId="27" fillId="0" borderId="47" xfId="0" applyFont="1" applyBorder="1" applyAlignment="1">
      <alignment horizontal="center" vertical="center"/>
    </xf>
    <xf numFmtId="0" fontId="27" fillId="0" borderId="46" xfId="0" applyFont="1" applyBorder="1" applyAlignment="1">
      <alignment horizontal="center" vertical="center"/>
    </xf>
    <xf numFmtId="0" fontId="20" fillId="0" borderId="52" xfId="0" applyFont="1" applyBorder="1" applyAlignment="1">
      <alignment horizontal="center" vertical="center"/>
    </xf>
    <xf numFmtId="0" fontId="20" fillId="0" borderId="51" xfId="0" applyFont="1" applyBorder="1" applyAlignment="1">
      <alignment horizontal="center" vertical="center"/>
    </xf>
    <xf numFmtId="0" fontId="20" fillId="0" borderId="50" xfId="0" applyFont="1" applyBorder="1" applyAlignment="1">
      <alignment horizontal="center" vertical="center"/>
    </xf>
    <xf numFmtId="0" fontId="25" fillId="0" borderId="19" xfId="0" applyFont="1" applyBorder="1" applyAlignment="1">
      <alignment horizontal="center" vertical="center"/>
    </xf>
    <xf numFmtId="0" fontId="25" fillId="0" borderId="11" xfId="0" applyFont="1" applyBorder="1" applyAlignment="1">
      <alignment horizontal="center" vertical="center"/>
    </xf>
    <xf numFmtId="0" fontId="25" fillId="0" borderId="14" xfId="0" applyFont="1" applyBorder="1" applyAlignment="1">
      <alignment horizontal="center" vertical="center"/>
    </xf>
    <xf numFmtId="0" fontId="25" fillId="0" borderId="13" xfId="0" applyFont="1" applyBorder="1" applyAlignment="1">
      <alignment horizontal="center" vertical="center"/>
    </xf>
    <xf numFmtId="0" fontId="20" fillId="0" borderId="70" xfId="0" applyFont="1" applyBorder="1" applyAlignment="1">
      <alignment horizontal="left" vertical="center"/>
    </xf>
    <xf numFmtId="0" fontId="20" fillId="0" borderId="11" xfId="0" applyFont="1" applyBorder="1" applyAlignment="1">
      <alignment horizontal="left" vertical="center"/>
    </xf>
    <xf numFmtId="0" fontId="20" fillId="0" borderId="59" xfId="0" applyFont="1" applyBorder="1" applyAlignment="1">
      <alignment horizontal="left" vertical="center"/>
    </xf>
    <xf numFmtId="0" fontId="20" fillId="0" borderId="67" xfId="0" applyFont="1" applyBorder="1" applyAlignment="1">
      <alignment horizontal="left" vertical="center"/>
    </xf>
    <xf numFmtId="0" fontId="20" fillId="0" borderId="13" xfId="0" applyFont="1" applyBorder="1" applyAlignment="1">
      <alignment horizontal="left" vertical="center"/>
    </xf>
    <xf numFmtId="0" fontId="20" fillId="0" borderId="12" xfId="0" applyFont="1" applyBorder="1" applyAlignment="1">
      <alignment horizontal="left" vertical="center"/>
    </xf>
    <xf numFmtId="0" fontId="25" fillId="0" borderId="64" xfId="0" applyFont="1" applyBorder="1" applyAlignment="1">
      <alignment horizontal="center" vertical="center"/>
    </xf>
    <xf numFmtId="0" fontId="25" fillId="0" borderId="63" xfId="0" applyFont="1" applyBorder="1" applyAlignment="1">
      <alignment horizontal="center" vertical="center"/>
    </xf>
    <xf numFmtId="0" fontId="25" fillId="0" borderId="62" xfId="0" applyFont="1" applyBorder="1" applyAlignment="1">
      <alignment horizontal="center" vertical="center"/>
    </xf>
    <xf numFmtId="0" fontId="25" fillId="0" borderId="58" xfId="0" applyFont="1" applyBorder="1" applyAlignment="1">
      <alignment horizontal="center" vertical="center"/>
    </xf>
    <xf numFmtId="0" fontId="25" fillId="0" borderId="57" xfId="0" applyFont="1" applyBorder="1" applyAlignment="1">
      <alignment horizontal="center" vertical="center"/>
    </xf>
    <xf numFmtId="0" fontId="25" fillId="0" borderId="56" xfId="0" applyFont="1" applyBorder="1" applyAlignment="1">
      <alignment horizontal="center" vertical="center"/>
    </xf>
    <xf numFmtId="0" fontId="20" fillId="0" borderId="36" xfId="0" applyFont="1" applyBorder="1" applyAlignment="1">
      <alignment horizontal="center" vertical="center"/>
    </xf>
    <xf numFmtId="0" fontId="20" fillId="0" borderId="35" xfId="0" applyFont="1" applyBorder="1" applyAlignment="1">
      <alignment horizontal="center" vertical="center"/>
    </xf>
    <xf numFmtId="0" fontId="20" fillId="0" borderId="34" xfId="0" applyFont="1" applyBorder="1" applyAlignment="1">
      <alignment horizontal="center" vertical="center"/>
    </xf>
    <xf numFmtId="0" fontId="22" fillId="3" borderId="21" xfId="0" applyFont="1" applyFill="1" applyBorder="1" applyAlignment="1" applyProtection="1">
      <alignment horizontal="center" vertical="center"/>
      <protection locked="0"/>
    </xf>
    <xf numFmtId="0" fontId="22" fillId="3" borderId="20" xfId="0" applyFont="1" applyFill="1" applyBorder="1" applyAlignment="1" applyProtection="1">
      <alignment horizontal="center" vertical="center"/>
      <protection locked="0"/>
    </xf>
    <xf numFmtId="0" fontId="22" fillId="3" borderId="83" xfId="0" applyFont="1" applyFill="1" applyBorder="1" applyAlignment="1" applyProtection="1">
      <alignment horizontal="center" vertical="center"/>
      <protection locked="0"/>
    </xf>
    <xf numFmtId="0" fontId="20" fillId="0" borderId="24" xfId="0" applyFont="1" applyBorder="1" applyAlignment="1">
      <alignment horizontal="left" vertical="center"/>
    </xf>
    <xf numFmtId="0" fontId="20" fillId="0" borderId="2" xfId="0" applyFont="1" applyBorder="1" applyAlignment="1">
      <alignment horizontal="left"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0" fontId="24" fillId="3" borderId="26" xfId="0" applyFont="1" applyFill="1" applyBorder="1" applyAlignment="1">
      <alignment horizontal="center" vertical="center"/>
    </xf>
    <xf numFmtId="0" fontId="20" fillId="0" borderId="39" xfId="0" applyFont="1" applyBorder="1" applyAlignment="1">
      <alignment horizontal="left" vertical="center"/>
    </xf>
    <xf numFmtId="0" fontId="20" fillId="0" borderId="38" xfId="0" applyFont="1" applyBorder="1" applyAlignment="1">
      <alignment horizontal="left" vertical="center"/>
    </xf>
    <xf numFmtId="0" fontId="20" fillId="0" borderId="37" xfId="0" applyFont="1" applyBorder="1" applyAlignment="1">
      <alignment horizontal="left" vertical="center"/>
    </xf>
    <xf numFmtId="0" fontId="16" fillId="0" borderId="0" xfId="1" applyFont="1" applyAlignment="1">
      <alignment horizontal="left" vertical="center"/>
    </xf>
    <xf numFmtId="0" fontId="30" fillId="0" borderId="0" xfId="1" applyFont="1" applyAlignment="1">
      <alignment horizontal="left" vertical="center"/>
    </xf>
    <xf numFmtId="0" fontId="16" fillId="0" borderId="0" xfId="1" applyFont="1" applyAlignment="1">
      <alignment horizontal="right" vertical="center"/>
    </xf>
    <xf numFmtId="0" fontId="5" fillId="0" borderId="82" xfId="1" applyFont="1" applyBorder="1" applyAlignment="1">
      <alignment horizontal="right" vertical="center"/>
    </xf>
    <xf numFmtId="0" fontId="5" fillId="0" borderId="1" xfId="1" applyFont="1" applyBorder="1" applyAlignment="1">
      <alignment horizontal="center" vertical="center"/>
    </xf>
    <xf numFmtId="0" fontId="9" fillId="0" borderId="1" xfId="1" applyFont="1" applyBorder="1" applyAlignment="1">
      <alignment horizontal="center" vertical="center"/>
    </xf>
    <xf numFmtId="0" fontId="9" fillId="2" borderId="1" xfId="1" applyFont="1" applyFill="1" applyBorder="1" applyAlignment="1">
      <alignment horizontal="center" vertical="center"/>
    </xf>
    <xf numFmtId="0" fontId="5" fillId="0" borderId="1" xfId="1" applyFont="1" applyBorder="1" applyAlignment="1">
      <alignment horizontal="left" vertical="center" wrapText="1"/>
    </xf>
    <xf numFmtId="0" fontId="3" fillId="0" borderId="1" xfId="1" applyBorder="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184" fontId="5" fillId="0" borderId="79" xfId="1" applyNumberFormat="1" applyFont="1" applyBorder="1" applyAlignment="1">
      <alignment horizontal="right" vertical="center" wrapText="1"/>
    </xf>
    <xf numFmtId="0" fontId="3" fillId="0" borderId="79" xfId="1" applyBorder="1" applyAlignment="1">
      <alignment vertical="center" wrapText="1"/>
    </xf>
    <xf numFmtId="0" fontId="11" fillId="0" borderId="1" xfId="1" applyFont="1" applyBorder="1" applyAlignment="1">
      <alignment horizontal="left" vertical="center" wrapText="1"/>
    </xf>
    <xf numFmtId="0" fontId="3" fillId="0" borderId="80" xfId="1" applyBorder="1" applyAlignment="1">
      <alignment vertical="center" wrapText="1"/>
    </xf>
    <xf numFmtId="184" fontId="5" fillId="0" borderId="1" xfId="1" applyNumberFormat="1" applyFont="1" applyBorder="1" applyAlignment="1">
      <alignment horizontal="center" vertical="center" wrapText="1"/>
    </xf>
    <xf numFmtId="183" fontId="5" fillId="0" borderId="1" xfId="1" applyNumberFormat="1" applyFont="1" applyBorder="1" applyAlignment="1">
      <alignment horizontal="center" vertical="center" wrapText="1"/>
    </xf>
    <xf numFmtId="0" fontId="5" fillId="0" borderId="1" xfId="1" applyFont="1" applyBorder="1" applyAlignment="1">
      <alignment horizontal="left" vertical="center"/>
    </xf>
    <xf numFmtId="184" fontId="5" fillId="0" borderId="79" xfId="1" applyNumberFormat="1" applyFont="1" applyBorder="1" applyAlignment="1">
      <alignment vertical="center"/>
    </xf>
    <xf numFmtId="0" fontId="3" fillId="0" borderId="79" xfId="1" applyBorder="1" applyAlignment="1">
      <alignment vertical="center"/>
    </xf>
    <xf numFmtId="0" fontId="5" fillId="0" borderId="79" xfId="1" applyFont="1" applyBorder="1" applyAlignment="1">
      <alignment horizontal="center" vertical="center"/>
    </xf>
    <xf numFmtId="0" fontId="11" fillId="0" borderId="1" xfId="1" applyFont="1" applyBorder="1" applyAlignment="1">
      <alignment horizontal="center" vertical="center" wrapText="1"/>
    </xf>
    <xf numFmtId="0" fontId="11" fillId="0" borderId="1" xfId="1" applyFont="1" applyBorder="1" applyAlignment="1">
      <alignment horizontal="center" vertical="center" textRotation="255" wrapText="1"/>
    </xf>
    <xf numFmtId="0" fontId="3" fillId="0" borderId="1" xfId="1" applyBorder="1" applyAlignment="1">
      <alignment horizontal="left"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36" fillId="0" borderId="82" xfId="1" applyFont="1" applyBorder="1" applyAlignment="1">
      <alignment horizontal="left" vertical="center" wrapText="1"/>
    </xf>
    <xf numFmtId="0" fontId="11" fillId="0" borderId="78" xfId="1" applyFont="1" applyBorder="1" applyAlignment="1">
      <alignment horizontal="center" vertical="center"/>
    </xf>
    <xf numFmtId="0" fontId="11" fillId="0" borderId="31" xfId="1" applyFont="1" applyBorder="1" applyAlignment="1">
      <alignment horizontal="center" vertical="center"/>
    </xf>
    <xf numFmtId="0" fontId="11" fillId="0" borderId="77"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4" fillId="0" borderId="1" xfId="1" applyFont="1" applyBorder="1" applyAlignment="1">
      <alignment horizontal="center" vertical="center"/>
    </xf>
    <xf numFmtId="0" fontId="3" fillId="0" borderId="1" xfId="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0" borderId="0" xfId="1" applyFont="1" applyAlignment="1">
      <alignment horizontal="left" vertical="center" wrapText="1"/>
    </xf>
  </cellXfs>
  <cellStyles count="4">
    <cellStyle name="ハイパーリンク" xfId="3" builtinId="8"/>
    <cellStyle name="桁区切り" xfId="2" builtinId="6"/>
    <cellStyle name="標準" xfId="0" builtinId="0"/>
    <cellStyle name="標準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94578</xdr:colOff>
      <xdr:row>1</xdr:row>
      <xdr:rowOff>2689</xdr:rowOff>
    </xdr:from>
    <xdr:to>
      <xdr:col>21</xdr:col>
      <xdr:colOff>292100</xdr:colOff>
      <xdr:row>2</xdr:row>
      <xdr:rowOff>213360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457778" y="254149"/>
          <a:ext cx="2635922" cy="4621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baseline="0">
              <a:solidFill>
                <a:srgbClr val="FF0000"/>
              </a:solidFill>
            </a:rPr>
            <a:t>　電力事業者名は排出係数の把握のため</a:t>
          </a:r>
          <a:endParaRPr kumimoji="1" lang="en-US" altLang="ja-JP" sz="1000" b="1" baseline="0">
            <a:solidFill>
              <a:srgbClr val="FF0000"/>
            </a:solidFill>
          </a:endParaRPr>
        </a:p>
        <a:p>
          <a:r>
            <a:rPr kumimoji="1" lang="ja-JP" altLang="en-US" sz="1000" b="1" baseline="0">
              <a:solidFill>
                <a:srgbClr val="FF0000"/>
              </a:solidFill>
            </a:rPr>
            <a:t>　必ず記入いただきますようお願いします。</a:t>
          </a:r>
          <a:endParaRPr kumimoji="1" lang="en-US" altLang="ja-JP" sz="1000" b="1">
            <a:solidFill>
              <a:srgbClr val="FF0000"/>
            </a:solidFill>
          </a:endParaRPr>
        </a:p>
      </xdr:txBody>
    </xdr:sp>
    <xdr:clientData/>
  </xdr:twoCellAnchor>
  <xdr:twoCellAnchor>
    <xdr:from>
      <xdr:col>17</xdr:col>
      <xdr:colOff>103244</xdr:colOff>
      <xdr:row>3</xdr:row>
      <xdr:rowOff>49605</xdr:rowOff>
    </xdr:from>
    <xdr:to>
      <xdr:col>20</xdr:col>
      <xdr:colOff>318509</xdr:colOff>
      <xdr:row>6</xdr:row>
      <xdr:rowOff>76275</xdr:rowOff>
    </xdr:to>
    <xdr:sp macro="" textlink="">
      <xdr:nvSpPr>
        <xdr:cNvPr id="3" name="テキスト ボックス 2">
          <a:extLst>
            <a:ext uri="{FF2B5EF4-FFF2-40B4-BE49-F238E27FC236}">
              <a16:creationId xmlns:a16="http://schemas.microsoft.com/office/drawing/2014/main" id="{EA1D2807-CCE5-4853-8E7D-2BA535751172}"/>
            </a:ext>
          </a:extLst>
        </xdr:cNvPr>
        <xdr:cNvSpPr txBox="1"/>
      </xdr:nvSpPr>
      <xdr:spPr>
        <a:xfrm>
          <a:off x="10466444" y="803985"/>
          <a:ext cx="2044065"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a:t>
          </a:r>
          <a:r>
            <a:rPr kumimoji="1" lang="ja-JP" altLang="en-US" sz="1000" b="1"/>
            <a:t>提出時、金額については</a:t>
          </a:r>
          <a:endParaRPr kumimoji="1" lang="en-US" altLang="ja-JP" sz="1000" b="1"/>
        </a:p>
        <a:p>
          <a:r>
            <a:rPr kumimoji="1" lang="ja-JP" altLang="en-US" sz="1000" b="1"/>
            <a:t>　記載を消していただいて</a:t>
          </a:r>
          <a:endParaRPr kumimoji="1" lang="en-US" altLang="ja-JP" sz="1000" b="1"/>
        </a:p>
        <a:p>
          <a:r>
            <a:rPr kumimoji="1" lang="ja-JP" altLang="en-US" sz="1000" b="1"/>
            <a:t>　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135877</xdr:colOff>
      <xdr:row>3</xdr:row>
      <xdr:rowOff>123416</xdr:rowOff>
    </xdr:from>
    <xdr:to>
      <xdr:col>20</xdr:col>
      <xdr:colOff>351142</xdr:colOff>
      <xdr:row>6</xdr:row>
      <xdr:rowOff>150086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499077" y="877796"/>
          <a:ext cx="2044065"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a:t>
          </a:r>
          <a:r>
            <a:rPr kumimoji="1" lang="ja-JP" altLang="en-US" sz="1000" b="1"/>
            <a:t>提出時、金額については</a:t>
          </a:r>
          <a:endParaRPr kumimoji="1" lang="en-US" altLang="ja-JP" sz="1000" b="1"/>
        </a:p>
        <a:p>
          <a:r>
            <a:rPr kumimoji="1" lang="ja-JP" altLang="en-US" sz="1000" b="1"/>
            <a:t>　記載を消していただいて</a:t>
          </a:r>
          <a:endParaRPr kumimoji="1" lang="en-US" altLang="ja-JP" sz="1000" b="1"/>
        </a:p>
        <a:p>
          <a:r>
            <a:rPr kumimoji="1" lang="ja-JP" altLang="en-US" sz="1000" b="1"/>
            <a:t>　差し支えありません</a:t>
          </a:r>
        </a:p>
      </xdr:txBody>
    </xdr:sp>
    <xdr:clientData/>
  </xdr:twoCellAnchor>
  <xdr:twoCellAnchor>
    <xdr:from>
      <xdr:col>17</xdr:col>
      <xdr:colOff>128186</xdr:colOff>
      <xdr:row>1</xdr:row>
      <xdr:rowOff>23644</xdr:rowOff>
    </xdr:from>
    <xdr:to>
      <xdr:col>21</xdr:col>
      <xdr:colOff>337662</xdr:colOff>
      <xdr:row>3</xdr:row>
      <xdr:rowOff>15240</xdr:rowOff>
    </xdr:to>
    <xdr:sp macro="" textlink="">
      <xdr:nvSpPr>
        <xdr:cNvPr id="3" name="テキスト ボックス 2">
          <a:extLst>
            <a:ext uri="{FF2B5EF4-FFF2-40B4-BE49-F238E27FC236}">
              <a16:creationId xmlns:a16="http://schemas.microsoft.com/office/drawing/2014/main" id="{47D48C5F-9AF8-40CA-BD77-589A136B061A}"/>
            </a:ext>
          </a:extLst>
        </xdr:cNvPr>
        <xdr:cNvSpPr txBox="1"/>
      </xdr:nvSpPr>
      <xdr:spPr>
        <a:xfrm>
          <a:off x="10491386" y="275104"/>
          <a:ext cx="2647876" cy="4945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baseline="0">
              <a:solidFill>
                <a:srgbClr val="FF0000"/>
              </a:solidFill>
            </a:rPr>
            <a:t>　電力事業者名は排出係数の把握のため</a:t>
          </a:r>
          <a:endParaRPr kumimoji="1" lang="en-US" altLang="ja-JP" sz="1000" b="1" baseline="0">
            <a:solidFill>
              <a:srgbClr val="FF0000"/>
            </a:solidFill>
          </a:endParaRPr>
        </a:p>
        <a:p>
          <a:r>
            <a:rPr kumimoji="1" lang="ja-JP" altLang="en-US" sz="1000" b="1" baseline="0">
              <a:solidFill>
                <a:srgbClr val="FF0000"/>
              </a:solidFill>
            </a:rPr>
            <a:t>　必ず記入いただきますようお願いします。</a:t>
          </a:r>
          <a:endParaRPr kumimoji="1" lang="en-US" altLang="ja-JP" sz="10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104775</xdr:colOff>
      <xdr:row>5</xdr:row>
      <xdr:rowOff>47625</xdr:rowOff>
    </xdr:from>
    <xdr:to>
      <xdr:col>11</xdr:col>
      <xdr:colOff>38100</xdr:colOff>
      <xdr:row>8</xdr:row>
      <xdr:rowOff>28575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829425" y="914400"/>
          <a:ext cx="199072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エネルギー使用量以外の各項目につきましては、本シートの各セルに直接ご入力ください。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238125</xdr:colOff>
      <xdr:row>50</xdr:row>
      <xdr:rowOff>85725</xdr:rowOff>
    </xdr:from>
    <xdr:ext cx="76200" cy="212726"/>
    <xdr:sp macro="" textlink="">
      <xdr:nvSpPr>
        <xdr:cNvPr id="2" name="Text Box 1">
          <a:extLst>
            <a:ext uri="{FF2B5EF4-FFF2-40B4-BE49-F238E27FC236}">
              <a16:creationId xmlns:a16="http://schemas.microsoft.com/office/drawing/2014/main" id="{2D6695EB-5A3A-4511-9F3F-B0E1B9D9FE18}"/>
            </a:ext>
          </a:extLst>
        </xdr:cNvPr>
        <xdr:cNvSpPr txBox="1">
          <a:spLocks noChangeArrowheads="1"/>
        </xdr:cNvSpPr>
      </xdr:nvSpPr>
      <xdr:spPr bwMode="auto">
        <a:xfrm>
          <a:off x="5038725" y="8486775"/>
          <a:ext cx="76200" cy="212726"/>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ondankataisaku.env.go.jp/decokats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Q30"/>
  <sheetViews>
    <sheetView tabSelected="1" view="pageBreakPreview" zoomScaleNormal="100" zoomScaleSheetLayoutView="100" workbookViewId="0">
      <pane ySplit="1" topLeftCell="A2" activePane="bottomLeft" state="frozen"/>
      <selection pane="bottomLeft" activeCell="T10" sqref="T10"/>
    </sheetView>
  </sheetViews>
  <sheetFormatPr defaultRowHeight="13.2" x14ac:dyDescent="0.2"/>
  <cols>
    <col min="1" max="1" width="4" customWidth="1"/>
    <col min="2" max="2" width="4.109375" customWidth="1"/>
    <col min="3" max="3" width="27.77734375" bestFit="1" customWidth="1"/>
    <col min="5" max="16" width="7.6640625" customWidth="1"/>
    <col min="17" max="17" width="14.33203125" customWidth="1"/>
  </cols>
  <sheetData>
    <row r="1" spans="1:17" s="1" customFormat="1" ht="20.100000000000001" customHeight="1" x14ac:dyDescent="0.2">
      <c r="C1" s="121" t="s">
        <v>165</v>
      </c>
      <c r="D1" s="3" t="s">
        <v>0</v>
      </c>
      <c r="E1" s="4">
        <v>42461</v>
      </c>
      <c r="F1" s="4">
        <v>42491</v>
      </c>
      <c r="G1" s="4">
        <v>42522</v>
      </c>
      <c r="H1" s="4">
        <v>42552</v>
      </c>
      <c r="I1" s="4">
        <v>42583</v>
      </c>
      <c r="J1" s="4">
        <v>42614</v>
      </c>
      <c r="K1" s="4">
        <v>42644</v>
      </c>
      <c r="L1" s="4">
        <v>42675</v>
      </c>
      <c r="M1" s="4">
        <v>42705</v>
      </c>
      <c r="N1" s="4">
        <v>42736</v>
      </c>
      <c r="O1" s="4">
        <v>42767</v>
      </c>
      <c r="P1" s="4">
        <v>42795</v>
      </c>
      <c r="Q1" s="3" t="s">
        <v>1</v>
      </c>
    </row>
    <row r="2" spans="1:17" s="1" customFormat="1" ht="20.100000000000001" customHeight="1" x14ac:dyDescent="0.2">
      <c r="A2" s="140" t="s">
        <v>26</v>
      </c>
      <c r="B2" s="143" t="s">
        <v>36</v>
      </c>
      <c r="C2" s="7" t="s">
        <v>27</v>
      </c>
      <c r="D2" s="3" t="s">
        <v>37</v>
      </c>
      <c r="E2" s="144"/>
      <c r="F2" s="145"/>
      <c r="G2" s="145"/>
      <c r="H2" s="145"/>
      <c r="I2" s="145"/>
      <c r="J2" s="145"/>
      <c r="K2" s="145"/>
      <c r="L2" s="145"/>
      <c r="M2" s="145"/>
      <c r="N2" s="145"/>
      <c r="O2" s="145"/>
      <c r="P2" s="146"/>
      <c r="Q2" s="3" t="s">
        <v>37</v>
      </c>
    </row>
    <row r="3" spans="1:17" s="1" customFormat="1" ht="20.100000000000001" customHeight="1" x14ac:dyDescent="0.2">
      <c r="A3" s="141"/>
      <c r="B3" s="143"/>
      <c r="C3" s="7" t="s">
        <v>28</v>
      </c>
      <c r="D3" s="3" t="s">
        <v>29</v>
      </c>
      <c r="E3" s="8"/>
      <c r="F3" s="8"/>
      <c r="G3" s="8"/>
      <c r="H3" s="8"/>
      <c r="I3" s="8"/>
      <c r="J3" s="8"/>
      <c r="K3" s="8"/>
      <c r="L3" s="8"/>
      <c r="M3" s="8"/>
      <c r="N3" s="8"/>
      <c r="O3" s="8"/>
      <c r="P3" s="8"/>
      <c r="Q3" s="19">
        <f>E3+F3+G3+H3+I3+J3+K3+L3+M3+N3+O3+P3</f>
        <v>0</v>
      </c>
    </row>
    <row r="4" spans="1:17" s="1" customFormat="1" ht="20.100000000000001" customHeight="1" x14ac:dyDescent="0.2">
      <c r="A4" s="141"/>
      <c r="B4" s="143"/>
      <c r="C4" s="7" t="s">
        <v>30</v>
      </c>
      <c r="D4" s="3" t="s">
        <v>5</v>
      </c>
      <c r="E4" s="10"/>
      <c r="F4" s="10"/>
      <c r="G4" s="10"/>
      <c r="H4" s="10"/>
      <c r="I4" s="10"/>
      <c r="J4" s="10"/>
      <c r="K4" s="10"/>
      <c r="L4" s="10"/>
      <c r="M4" s="10"/>
      <c r="N4" s="10"/>
      <c r="O4" s="10"/>
      <c r="P4" s="10"/>
      <c r="Q4" s="16">
        <f>E4+F4+G4+H4+I4+J4+K4+L4+M4+N4+O4+P4</f>
        <v>0</v>
      </c>
    </row>
    <row r="5" spans="1:17" s="1" customFormat="1" ht="20.100000000000001" customHeight="1" x14ac:dyDescent="0.2">
      <c r="A5" s="141"/>
      <c r="B5" s="143"/>
      <c r="C5" s="7" t="s">
        <v>31</v>
      </c>
      <c r="D5" s="3" t="s">
        <v>37</v>
      </c>
      <c r="E5" s="147"/>
      <c r="F5" s="148"/>
      <c r="G5" s="148"/>
      <c r="H5" s="148"/>
      <c r="I5" s="148"/>
      <c r="J5" s="148"/>
      <c r="K5" s="148"/>
      <c r="L5" s="148"/>
      <c r="M5" s="148"/>
      <c r="N5" s="148"/>
      <c r="O5" s="148"/>
      <c r="P5" s="149"/>
      <c r="Q5" s="3" t="s">
        <v>37</v>
      </c>
    </row>
    <row r="6" spans="1:17" s="1" customFormat="1" ht="20.100000000000001" customHeight="1" x14ac:dyDescent="0.2">
      <c r="A6" s="141"/>
      <c r="B6" s="143"/>
      <c r="C6" s="7" t="s">
        <v>32</v>
      </c>
      <c r="D6" s="3" t="s">
        <v>29</v>
      </c>
      <c r="E6" s="8"/>
      <c r="F6" s="8"/>
      <c r="G6" s="8"/>
      <c r="H6" s="8"/>
      <c r="I6" s="8"/>
      <c r="J6" s="8"/>
      <c r="K6" s="8"/>
      <c r="L6" s="8"/>
      <c r="M6" s="8"/>
      <c r="N6" s="8"/>
      <c r="O6" s="8"/>
      <c r="P6" s="8"/>
      <c r="Q6" s="19">
        <f t="shared" ref="Q6:Q27" si="0">E6+F6+G6+H6+I6+J6+K6+L6+M6+N6+O6+P6</f>
        <v>0</v>
      </c>
    </row>
    <row r="7" spans="1:17" s="1" customFormat="1" ht="20.100000000000001" customHeight="1" x14ac:dyDescent="0.2">
      <c r="A7" s="141"/>
      <c r="B7" s="143"/>
      <c r="C7" s="7" t="s">
        <v>33</v>
      </c>
      <c r="D7" s="3" t="s">
        <v>5</v>
      </c>
      <c r="E7" s="10"/>
      <c r="F7" s="10"/>
      <c r="G7" s="10"/>
      <c r="H7" s="10"/>
      <c r="I7" s="10"/>
      <c r="J7" s="10"/>
      <c r="K7" s="10"/>
      <c r="L7" s="10"/>
      <c r="M7" s="10"/>
      <c r="N7" s="10"/>
      <c r="O7" s="10"/>
      <c r="P7" s="10"/>
      <c r="Q7" s="16">
        <f t="shared" si="0"/>
        <v>0</v>
      </c>
    </row>
    <row r="8" spans="1:17" s="1" customFormat="1" ht="20.100000000000001" customHeight="1" x14ac:dyDescent="0.2">
      <c r="A8" s="141"/>
      <c r="B8" s="143"/>
      <c r="C8" s="15" t="s">
        <v>34</v>
      </c>
      <c r="D8" s="3" t="s">
        <v>29</v>
      </c>
      <c r="E8" s="9">
        <f>E3+E6</f>
        <v>0</v>
      </c>
      <c r="F8" s="9">
        <f t="shared" ref="F8:P9" si="1">F3+F6</f>
        <v>0</v>
      </c>
      <c r="G8" s="9">
        <f t="shared" si="1"/>
        <v>0</v>
      </c>
      <c r="H8" s="9">
        <f t="shared" si="1"/>
        <v>0</v>
      </c>
      <c r="I8" s="9">
        <f t="shared" si="1"/>
        <v>0</v>
      </c>
      <c r="J8" s="9">
        <f t="shared" si="1"/>
        <v>0</v>
      </c>
      <c r="K8" s="9">
        <f t="shared" si="1"/>
        <v>0</v>
      </c>
      <c r="L8" s="9">
        <f t="shared" si="1"/>
        <v>0</v>
      </c>
      <c r="M8" s="9">
        <f t="shared" si="1"/>
        <v>0</v>
      </c>
      <c r="N8" s="9">
        <f t="shared" si="1"/>
        <v>0</v>
      </c>
      <c r="O8" s="9">
        <f t="shared" si="1"/>
        <v>0</v>
      </c>
      <c r="P8" s="9">
        <f t="shared" si="1"/>
        <v>0</v>
      </c>
      <c r="Q8" s="19">
        <f t="shared" si="0"/>
        <v>0</v>
      </c>
    </row>
    <row r="9" spans="1:17" s="1" customFormat="1" ht="20.100000000000001" customHeight="1" x14ac:dyDescent="0.2">
      <c r="A9" s="141"/>
      <c r="B9" s="143"/>
      <c r="C9" s="15" t="s">
        <v>35</v>
      </c>
      <c r="D9" s="3" t="s">
        <v>5</v>
      </c>
      <c r="E9" s="11">
        <f>E4+E7</f>
        <v>0</v>
      </c>
      <c r="F9" s="11">
        <f t="shared" si="1"/>
        <v>0</v>
      </c>
      <c r="G9" s="11">
        <f t="shared" si="1"/>
        <v>0</v>
      </c>
      <c r="H9" s="11">
        <f t="shared" si="1"/>
        <v>0</v>
      </c>
      <c r="I9" s="11">
        <f t="shared" si="1"/>
        <v>0</v>
      </c>
      <c r="J9" s="11">
        <f t="shared" si="1"/>
        <v>0</v>
      </c>
      <c r="K9" s="11">
        <f t="shared" si="1"/>
        <v>0</v>
      </c>
      <c r="L9" s="11">
        <f t="shared" si="1"/>
        <v>0</v>
      </c>
      <c r="M9" s="11">
        <f t="shared" si="1"/>
        <v>0</v>
      </c>
      <c r="N9" s="11">
        <f t="shared" si="1"/>
        <v>0</v>
      </c>
      <c r="O9" s="11">
        <f t="shared" si="1"/>
        <v>0</v>
      </c>
      <c r="P9" s="11">
        <f t="shared" si="1"/>
        <v>0</v>
      </c>
      <c r="Q9" s="16">
        <f t="shared" si="0"/>
        <v>0</v>
      </c>
    </row>
    <row r="10" spans="1:17" ht="20.100000000000001" customHeight="1" x14ac:dyDescent="0.2">
      <c r="A10" s="141"/>
      <c r="B10" s="140" t="s">
        <v>40</v>
      </c>
      <c r="C10" s="2" t="s">
        <v>8</v>
      </c>
      <c r="D10" s="3" t="s">
        <v>3</v>
      </c>
      <c r="E10" s="12"/>
      <c r="F10" s="12"/>
      <c r="G10" s="12"/>
      <c r="H10" s="12"/>
      <c r="I10" s="12"/>
      <c r="J10" s="12"/>
      <c r="K10" s="12"/>
      <c r="L10" s="12"/>
      <c r="M10" s="12"/>
      <c r="N10" s="12"/>
      <c r="O10" s="12"/>
      <c r="P10" s="12"/>
      <c r="Q10" s="20">
        <f t="shared" si="0"/>
        <v>0</v>
      </c>
    </row>
    <row r="11" spans="1:17" ht="20.100000000000001" customHeight="1" x14ac:dyDescent="0.2">
      <c r="A11" s="141"/>
      <c r="B11" s="141"/>
      <c r="C11" s="2" t="s">
        <v>9</v>
      </c>
      <c r="D11" s="3" t="s">
        <v>5</v>
      </c>
      <c r="E11" s="13"/>
      <c r="F11" s="13"/>
      <c r="G11" s="13"/>
      <c r="H11" s="13"/>
      <c r="I11" s="13"/>
      <c r="J11" s="13"/>
      <c r="K11" s="13"/>
      <c r="L11" s="13"/>
      <c r="M11" s="13"/>
      <c r="N11" s="13"/>
      <c r="O11" s="13"/>
      <c r="P11" s="13"/>
      <c r="Q11" s="17">
        <f t="shared" si="0"/>
        <v>0</v>
      </c>
    </row>
    <row r="12" spans="1:17" ht="20.100000000000001" customHeight="1" x14ac:dyDescent="0.2">
      <c r="A12" s="141"/>
      <c r="B12" s="141"/>
      <c r="C12" s="2" t="s">
        <v>10</v>
      </c>
      <c r="D12" s="3" t="s">
        <v>3</v>
      </c>
      <c r="E12" s="12"/>
      <c r="F12" s="12"/>
      <c r="G12" s="12"/>
      <c r="H12" s="12"/>
      <c r="I12" s="12"/>
      <c r="J12" s="12"/>
      <c r="K12" s="12"/>
      <c r="L12" s="12"/>
      <c r="M12" s="12"/>
      <c r="N12" s="12"/>
      <c r="O12" s="12"/>
      <c r="P12" s="12"/>
      <c r="Q12" s="20">
        <f t="shared" si="0"/>
        <v>0</v>
      </c>
    </row>
    <row r="13" spans="1:17" ht="20.100000000000001" customHeight="1" x14ac:dyDescent="0.2">
      <c r="A13" s="141"/>
      <c r="B13" s="141"/>
      <c r="C13" s="2" t="s">
        <v>11</v>
      </c>
      <c r="D13" s="3" t="s">
        <v>5</v>
      </c>
      <c r="E13" s="13"/>
      <c r="F13" s="13"/>
      <c r="G13" s="13"/>
      <c r="H13" s="13"/>
      <c r="I13" s="13"/>
      <c r="J13" s="13"/>
      <c r="K13" s="13"/>
      <c r="L13" s="13"/>
      <c r="M13" s="13"/>
      <c r="N13" s="13"/>
      <c r="O13" s="13"/>
      <c r="P13" s="13"/>
      <c r="Q13" s="17">
        <f t="shared" si="0"/>
        <v>0</v>
      </c>
    </row>
    <row r="14" spans="1:17" ht="20.100000000000001" customHeight="1" x14ac:dyDescent="0.2">
      <c r="A14" s="141"/>
      <c r="B14" s="141"/>
      <c r="C14" s="2" t="s">
        <v>12</v>
      </c>
      <c r="D14" s="3" t="s">
        <v>76</v>
      </c>
      <c r="E14" s="12"/>
      <c r="F14" s="12"/>
      <c r="G14" s="12"/>
      <c r="H14" s="12"/>
      <c r="I14" s="12"/>
      <c r="J14" s="12"/>
      <c r="K14" s="12"/>
      <c r="L14" s="12"/>
      <c r="M14" s="12"/>
      <c r="N14" s="12"/>
      <c r="O14" s="12"/>
      <c r="P14" s="12"/>
      <c r="Q14" s="42">
        <f t="shared" si="0"/>
        <v>0</v>
      </c>
    </row>
    <row r="15" spans="1:17" ht="20.100000000000001" customHeight="1" x14ac:dyDescent="0.2">
      <c r="A15" s="141"/>
      <c r="B15" s="141"/>
      <c r="C15" s="2" t="s">
        <v>13</v>
      </c>
      <c r="D15" s="3" t="s">
        <v>5</v>
      </c>
      <c r="E15" s="13"/>
      <c r="F15" s="13"/>
      <c r="G15" s="13"/>
      <c r="H15" s="13"/>
      <c r="I15" s="13"/>
      <c r="J15" s="13"/>
      <c r="K15" s="13"/>
      <c r="L15" s="13"/>
      <c r="M15" s="13"/>
      <c r="N15" s="13"/>
      <c r="O15" s="13"/>
      <c r="P15" s="13"/>
      <c r="Q15" s="17">
        <f t="shared" si="0"/>
        <v>0</v>
      </c>
    </row>
    <row r="16" spans="1:17" ht="20.100000000000001" customHeight="1" x14ac:dyDescent="0.2">
      <c r="A16" s="141"/>
      <c r="B16" s="141"/>
      <c r="C16" s="2" t="s">
        <v>17</v>
      </c>
      <c r="D16" s="3" t="s">
        <v>19</v>
      </c>
      <c r="E16" s="12"/>
      <c r="F16" s="12"/>
      <c r="G16" s="12"/>
      <c r="H16" s="12"/>
      <c r="I16" s="12"/>
      <c r="J16" s="12"/>
      <c r="K16" s="12"/>
      <c r="L16" s="12"/>
      <c r="M16" s="12"/>
      <c r="N16" s="12"/>
      <c r="O16" s="12"/>
      <c r="P16" s="12"/>
      <c r="Q16" s="21">
        <f t="shared" si="0"/>
        <v>0</v>
      </c>
    </row>
    <row r="17" spans="1:17" ht="20.100000000000001" customHeight="1" x14ac:dyDescent="0.2">
      <c r="A17" s="141"/>
      <c r="B17" s="141"/>
      <c r="C17" s="2" t="s">
        <v>18</v>
      </c>
      <c r="D17" s="3" t="s">
        <v>5</v>
      </c>
      <c r="E17" s="13"/>
      <c r="F17" s="13"/>
      <c r="G17" s="13"/>
      <c r="H17" s="13"/>
      <c r="I17" s="13"/>
      <c r="J17" s="13"/>
      <c r="K17" s="13"/>
      <c r="L17" s="13"/>
      <c r="M17" s="13"/>
      <c r="N17" s="13"/>
      <c r="O17" s="13"/>
      <c r="P17" s="13"/>
      <c r="Q17" s="17">
        <f t="shared" si="0"/>
        <v>0</v>
      </c>
    </row>
    <row r="18" spans="1:17" ht="20.100000000000001" customHeight="1" x14ac:dyDescent="0.2">
      <c r="A18" s="141"/>
      <c r="B18" s="141"/>
      <c r="C18" s="2" t="s">
        <v>14</v>
      </c>
      <c r="D18" s="3" t="s">
        <v>19</v>
      </c>
      <c r="E18" s="12"/>
      <c r="F18" s="12"/>
      <c r="G18" s="12"/>
      <c r="H18" s="12"/>
      <c r="I18" s="12"/>
      <c r="J18" s="12"/>
      <c r="K18" s="12"/>
      <c r="L18" s="12"/>
      <c r="M18" s="12"/>
      <c r="N18" s="12"/>
      <c r="O18" s="12"/>
      <c r="P18" s="12"/>
      <c r="Q18" s="21">
        <f t="shared" si="0"/>
        <v>0</v>
      </c>
    </row>
    <row r="19" spans="1:17" ht="20.100000000000001" customHeight="1" x14ac:dyDescent="0.2">
      <c r="A19" s="141"/>
      <c r="B19" s="141"/>
      <c r="C19" s="2" t="s">
        <v>15</v>
      </c>
      <c r="D19" s="3" t="s">
        <v>5</v>
      </c>
      <c r="E19" s="13"/>
      <c r="F19" s="13"/>
      <c r="G19" s="13"/>
      <c r="H19" s="13"/>
      <c r="I19" s="13"/>
      <c r="J19" s="13"/>
      <c r="K19" s="13"/>
      <c r="L19" s="13"/>
      <c r="M19" s="13"/>
      <c r="N19" s="13"/>
      <c r="O19" s="13"/>
      <c r="P19" s="13"/>
      <c r="Q19" s="17">
        <f t="shared" si="0"/>
        <v>0</v>
      </c>
    </row>
    <row r="20" spans="1:17" ht="20.100000000000001" customHeight="1" x14ac:dyDescent="0.2">
      <c r="A20" s="141"/>
      <c r="B20" s="141"/>
      <c r="C20" s="2" t="s">
        <v>2</v>
      </c>
      <c r="D20" s="3" t="s">
        <v>3</v>
      </c>
      <c r="E20" s="12"/>
      <c r="F20" s="12"/>
      <c r="G20" s="12"/>
      <c r="H20" s="12"/>
      <c r="I20" s="12"/>
      <c r="J20" s="12"/>
      <c r="K20" s="12"/>
      <c r="L20" s="12"/>
      <c r="M20" s="12"/>
      <c r="N20" s="12"/>
      <c r="O20" s="12"/>
      <c r="P20" s="12"/>
      <c r="Q20" s="20">
        <f t="shared" si="0"/>
        <v>0</v>
      </c>
    </row>
    <row r="21" spans="1:17" ht="20.100000000000001" customHeight="1" x14ac:dyDescent="0.2">
      <c r="A21" s="141"/>
      <c r="B21" s="141"/>
      <c r="C21" s="2" t="s">
        <v>4</v>
      </c>
      <c r="D21" s="3" t="s">
        <v>5</v>
      </c>
      <c r="E21" s="13"/>
      <c r="F21" s="13"/>
      <c r="G21" s="13"/>
      <c r="H21" s="13"/>
      <c r="I21" s="13"/>
      <c r="J21" s="13"/>
      <c r="K21" s="13"/>
      <c r="L21" s="13"/>
      <c r="M21" s="13"/>
      <c r="N21" s="13"/>
      <c r="O21" s="13"/>
      <c r="P21" s="13"/>
      <c r="Q21" s="17">
        <f t="shared" si="0"/>
        <v>0</v>
      </c>
    </row>
    <row r="22" spans="1:17" ht="20.100000000000001" customHeight="1" x14ac:dyDescent="0.2">
      <c r="A22" s="141"/>
      <c r="B22" s="141"/>
      <c r="C22" s="2" t="s">
        <v>6</v>
      </c>
      <c r="D22" s="3" t="s">
        <v>3</v>
      </c>
      <c r="E22" s="12"/>
      <c r="F22" s="12"/>
      <c r="G22" s="12"/>
      <c r="H22" s="12"/>
      <c r="I22" s="12"/>
      <c r="J22" s="12"/>
      <c r="K22" s="12"/>
      <c r="L22" s="12"/>
      <c r="M22" s="12"/>
      <c r="N22" s="12"/>
      <c r="O22" s="12"/>
      <c r="P22" s="12"/>
      <c r="Q22" s="20">
        <f t="shared" si="0"/>
        <v>0</v>
      </c>
    </row>
    <row r="23" spans="1:17" ht="20.100000000000001" customHeight="1" x14ac:dyDescent="0.2">
      <c r="A23" s="141"/>
      <c r="B23" s="141"/>
      <c r="C23" s="2" t="s">
        <v>7</v>
      </c>
      <c r="D23" s="3" t="s">
        <v>5</v>
      </c>
      <c r="E23" s="13"/>
      <c r="F23" s="13"/>
      <c r="G23" s="13"/>
      <c r="H23" s="13"/>
      <c r="I23" s="13"/>
      <c r="J23" s="13"/>
      <c r="K23" s="13"/>
      <c r="L23" s="13"/>
      <c r="M23" s="13"/>
      <c r="N23" s="13"/>
      <c r="O23" s="13"/>
      <c r="P23" s="13"/>
      <c r="Q23" s="17">
        <f t="shared" si="0"/>
        <v>0</v>
      </c>
    </row>
    <row r="24" spans="1:17" ht="20.100000000000001" customHeight="1" x14ac:dyDescent="0.2">
      <c r="A24" s="141"/>
      <c r="B24" s="142"/>
      <c r="C24" s="5" t="s">
        <v>38</v>
      </c>
      <c r="D24" s="3" t="s">
        <v>5</v>
      </c>
      <c r="E24" s="13">
        <f>E11+E13+E15+E17+E19+E21+E23</f>
        <v>0</v>
      </c>
      <c r="F24" s="13">
        <f t="shared" ref="F24:O24" si="2">F11+F13+F15+F17+F19+F21+F23</f>
        <v>0</v>
      </c>
      <c r="G24" s="13">
        <f t="shared" si="2"/>
        <v>0</v>
      </c>
      <c r="H24" s="13">
        <f t="shared" si="2"/>
        <v>0</v>
      </c>
      <c r="I24" s="13">
        <f t="shared" si="2"/>
        <v>0</v>
      </c>
      <c r="J24" s="13">
        <f t="shared" si="2"/>
        <v>0</v>
      </c>
      <c r="K24" s="13">
        <f t="shared" si="2"/>
        <v>0</v>
      </c>
      <c r="L24" s="13">
        <f t="shared" si="2"/>
        <v>0</v>
      </c>
      <c r="M24" s="13">
        <f t="shared" si="2"/>
        <v>0</v>
      </c>
      <c r="N24" s="13">
        <f t="shared" si="2"/>
        <v>0</v>
      </c>
      <c r="O24" s="13">
        <f t="shared" si="2"/>
        <v>0</v>
      </c>
      <c r="P24" s="13">
        <f>P11+P13+P15+P17+P19+P21+P23</f>
        <v>0</v>
      </c>
      <c r="Q24" s="17">
        <f t="shared" si="0"/>
        <v>0</v>
      </c>
    </row>
    <row r="25" spans="1:17" ht="20.100000000000001" customHeight="1" x14ac:dyDescent="0.2">
      <c r="A25" s="141"/>
      <c r="B25" s="143" t="s">
        <v>41</v>
      </c>
      <c r="C25" s="2" t="s">
        <v>23</v>
      </c>
      <c r="D25" s="3" t="s">
        <v>22</v>
      </c>
      <c r="E25" s="12"/>
      <c r="F25" s="12"/>
      <c r="G25" s="12"/>
      <c r="H25" s="12"/>
      <c r="I25" s="12"/>
      <c r="J25" s="12"/>
      <c r="K25" s="12"/>
      <c r="L25" s="12"/>
      <c r="M25" s="12"/>
      <c r="N25" s="12"/>
      <c r="O25" s="12"/>
      <c r="P25" s="12"/>
      <c r="Q25" s="22">
        <f t="shared" si="0"/>
        <v>0</v>
      </c>
    </row>
    <row r="26" spans="1:17" ht="20.100000000000001" customHeight="1" x14ac:dyDescent="0.2">
      <c r="A26" s="141"/>
      <c r="B26" s="143"/>
      <c r="C26" s="2" t="s">
        <v>24</v>
      </c>
      <c r="D26" s="3" t="s">
        <v>5</v>
      </c>
      <c r="E26" s="13"/>
      <c r="F26" s="13"/>
      <c r="G26" s="13"/>
      <c r="H26" s="13"/>
      <c r="I26" s="13"/>
      <c r="J26" s="13"/>
      <c r="K26" s="13"/>
      <c r="L26" s="13"/>
      <c r="M26" s="13"/>
      <c r="N26" s="13"/>
      <c r="O26" s="13"/>
      <c r="P26" s="13"/>
      <c r="Q26" s="17">
        <f t="shared" si="0"/>
        <v>0</v>
      </c>
    </row>
    <row r="27" spans="1:17" ht="20.100000000000001" customHeight="1" x14ac:dyDescent="0.2">
      <c r="A27" s="141"/>
      <c r="B27" s="143"/>
      <c r="C27" s="2" t="s">
        <v>21</v>
      </c>
      <c r="D27" s="3" t="s">
        <v>22</v>
      </c>
      <c r="E27" s="12"/>
      <c r="F27" s="12"/>
      <c r="G27" s="12"/>
      <c r="H27" s="12"/>
      <c r="I27" s="12"/>
      <c r="J27" s="12"/>
      <c r="K27" s="12"/>
      <c r="L27" s="12"/>
      <c r="M27" s="12"/>
      <c r="N27" s="12"/>
      <c r="O27" s="12"/>
      <c r="P27" s="12"/>
      <c r="Q27" s="22">
        <f t="shared" si="0"/>
        <v>0</v>
      </c>
    </row>
    <row r="28" spans="1:17" ht="20.100000000000001" customHeight="1" x14ac:dyDescent="0.2">
      <c r="A28" s="141"/>
      <c r="B28" s="150"/>
      <c r="C28" s="2" t="s">
        <v>25</v>
      </c>
      <c r="D28" s="3" t="s">
        <v>5</v>
      </c>
      <c r="E28" s="13"/>
      <c r="F28" s="13"/>
      <c r="G28" s="13"/>
      <c r="H28" s="13"/>
      <c r="I28" s="13"/>
      <c r="J28" s="13"/>
      <c r="K28" s="13"/>
      <c r="L28" s="13"/>
      <c r="M28" s="13"/>
      <c r="N28" s="13"/>
      <c r="O28" s="13"/>
      <c r="P28" s="13"/>
      <c r="Q28" s="17">
        <f t="shared" ref="Q28:Q30" si="3">E28+F28+G28+H28+I28+J28+K28+L28+M28+N28+O28+P28</f>
        <v>0</v>
      </c>
    </row>
    <row r="29" spans="1:17" ht="20.100000000000001" customHeight="1" x14ac:dyDescent="0.2">
      <c r="A29" s="141"/>
      <c r="B29" s="150"/>
      <c r="C29" s="5" t="s">
        <v>39</v>
      </c>
      <c r="D29" s="6" t="s">
        <v>5</v>
      </c>
      <c r="E29" s="14">
        <f>E26+E28</f>
        <v>0</v>
      </c>
      <c r="F29" s="14">
        <f t="shared" ref="F29:P29" si="4">F26+F28</f>
        <v>0</v>
      </c>
      <c r="G29" s="14">
        <f t="shared" si="4"/>
        <v>0</v>
      </c>
      <c r="H29" s="14">
        <f t="shared" si="4"/>
        <v>0</v>
      </c>
      <c r="I29" s="14">
        <f t="shared" si="4"/>
        <v>0</v>
      </c>
      <c r="J29" s="14">
        <f t="shared" si="4"/>
        <v>0</v>
      </c>
      <c r="K29" s="14">
        <f t="shared" si="4"/>
        <v>0</v>
      </c>
      <c r="L29" s="14">
        <f t="shared" si="4"/>
        <v>0</v>
      </c>
      <c r="M29" s="14">
        <f t="shared" si="4"/>
        <v>0</v>
      </c>
      <c r="N29" s="14">
        <f t="shared" si="4"/>
        <v>0</v>
      </c>
      <c r="O29" s="14">
        <f t="shared" si="4"/>
        <v>0</v>
      </c>
      <c r="P29" s="14">
        <f t="shared" si="4"/>
        <v>0</v>
      </c>
      <c r="Q29" s="18">
        <f t="shared" si="3"/>
        <v>0</v>
      </c>
    </row>
    <row r="30" spans="1:17" ht="20.100000000000001" customHeight="1" x14ac:dyDescent="0.2">
      <c r="A30" s="142"/>
      <c r="B30" s="151" t="s">
        <v>42</v>
      </c>
      <c r="C30" s="151"/>
      <c r="D30" s="3" t="s">
        <v>5</v>
      </c>
      <c r="E30" s="13">
        <f t="shared" ref="E30:P30" si="5">E9+E24+E29</f>
        <v>0</v>
      </c>
      <c r="F30" s="13">
        <f t="shared" si="5"/>
        <v>0</v>
      </c>
      <c r="G30" s="13">
        <f t="shared" si="5"/>
        <v>0</v>
      </c>
      <c r="H30" s="13">
        <f t="shared" si="5"/>
        <v>0</v>
      </c>
      <c r="I30" s="13">
        <f t="shared" si="5"/>
        <v>0</v>
      </c>
      <c r="J30" s="13">
        <f t="shared" si="5"/>
        <v>0</v>
      </c>
      <c r="K30" s="13">
        <f t="shared" si="5"/>
        <v>0</v>
      </c>
      <c r="L30" s="13">
        <f t="shared" si="5"/>
        <v>0</v>
      </c>
      <c r="M30" s="13">
        <f t="shared" si="5"/>
        <v>0</v>
      </c>
      <c r="N30" s="13">
        <f t="shared" si="5"/>
        <v>0</v>
      </c>
      <c r="O30" s="13">
        <f t="shared" si="5"/>
        <v>0</v>
      </c>
      <c r="P30" s="13">
        <f t="shared" si="5"/>
        <v>0</v>
      </c>
      <c r="Q30" s="17">
        <f t="shared" si="3"/>
        <v>0</v>
      </c>
    </row>
  </sheetData>
  <mergeCells count="7">
    <mergeCell ref="A2:A30"/>
    <mergeCell ref="B2:B9"/>
    <mergeCell ref="E2:P2"/>
    <mergeCell ref="E5:P5"/>
    <mergeCell ref="B10:B24"/>
    <mergeCell ref="B25:B29"/>
    <mergeCell ref="B30:C30"/>
  </mergeCells>
  <phoneticPr fontId="1"/>
  <pageMargins left="0.70866141732283472" right="0.70866141732283472" top="0.74803149606299213" bottom="0.74803149606299213" header="0.31496062992125984" footer="0.31496062992125984"/>
  <pageSetup paperSize="9" scale="83" orientation="landscape" horizontalDpi="300" verticalDpi="300" r:id="rId1"/>
  <headerFooter>
    <oddHeader>&amp;C前年度　取りまとめ表</oddHeader>
  </headerFooter>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Q30"/>
  <sheetViews>
    <sheetView view="pageBreakPreview" zoomScaleNormal="100" zoomScaleSheetLayoutView="100" workbookViewId="0">
      <pane ySplit="1" topLeftCell="A2" activePane="bottomLeft" state="frozen"/>
      <selection pane="bottomLeft" activeCell="U12" sqref="U12"/>
    </sheetView>
  </sheetViews>
  <sheetFormatPr defaultRowHeight="13.2" x14ac:dyDescent="0.2"/>
  <cols>
    <col min="1" max="1" width="4" customWidth="1"/>
    <col min="2" max="2" width="4.109375" customWidth="1"/>
    <col min="3" max="3" width="27.77734375" bestFit="1" customWidth="1"/>
    <col min="5" max="16" width="7.6640625" customWidth="1"/>
    <col min="17" max="17" width="14.33203125" customWidth="1"/>
  </cols>
  <sheetData>
    <row r="1" spans="1:17" s="1" customFormat="1" ht="20.100000000000001" customHeight="1" x14ac:dyDescent="0.2">
      <c r="C1" s="121" t="s">
        <v>166</v>
      </c>
      <c r="D1" s="3" t="s">
        <v>0</v>
      </c>
      <c r="E1" s="4">
        <v>42461</v>
      </c>
      <c r="F1" s="4">
        <v>42491</v>
      </c>
      <c r="G1" s="4">
        <v>42522</v>
      </c>
      <c r="H1" s="4">
        <v>42552</v>
      </c>
      <c r="I1" s="4">
        <v>42583</v>
      </c>
      <c r="J1" s="4">
        <v>42614</v>
      </c>
      <c r="K1" s="4">
        <v>42644</v>
      </c>
      <c r="L1" s="4">
        <v>42675</v>
      </c>
      <c r="M1" s="4">
        <v>42705</v>
      </c>
      <c r="N1" s="4">
        <v>42736</v>
      </c>
      <c r="O1" s="4">
        <v>42767</v>
      </c>
      <c r="P1" s="4">
        <v>42795</v>
      </c>
      <c r="Q1" s="3" t="s">
        <v>1</v>
      </c>
    </row>
    <row r="2" spans="1:17" s="1" customFormat="1" ht="20.100000000000001" customHeight="1" x14ac:dyDescent="0.2">
      <c r="A2" s="140" t="s">
        <v>26</v>
      </c>
      <c r="B2" s="143" t="s">
        <v>36</v>
      </c>
      <c r="C2" s="7" t="s">
        <v>27</v>
      </c>
      <c r="D2" s="3" t="s">
        <v>37</v>
      </c>
      <c r="E2" s="144"/>
      <c r="F2" s="145"/>
      <c r="G2" s="145"/>
      <c r="H2" s="145"/>
      <c r="I2" s="145"/>
      <c r="J2" s="145"/>
      <c r="K2" s="145"/>
      <c r="L2" s="145"/>
      <c r="M2" s="145"/>
      <c r="N2" s="145"/>
      <c r="O2" s="145"/>
      <c r="P2" s="146"/>
      <c r="Q2" s="3" t="s">
        <v>37</v>
      </c>
    </row>
    <row r="3" spans="1:17" s="1" customFormat="1" ht="20.100000000000001" customHeight="1" x14ac:dyDescent="0.2">
      <c r="A3" s="141"/>
      <c r="B3" s="143"/>
      <c r="C3" s="7" t="s">
        <v>28</v>
      </c>
      <c r="D3" s="3" t="s">
        <v>29</v>
      </c>
      <c r="E3" s="8"/>
      <c r="F3" s="8"/>
      <c r="G3" s="8"/>
      <c r="H3" s="8"/>
      <c r="I3" s="8"/>
      <c r="J3" s="8"/>
      <c r="K3" s="8"/>
      <c r="L3" s="8"/>
      <c r="M3" s="8"/>
      <c r="N3" s="8"/>
      <c r="O3" s="8"/>
      <c r="P3" s="8"/>
      <c r="Q3" s="19">
        <f>E3+F3+G3+H3+I3+J3+K3+L3+M3+N3+O3+P3</f>
        <v>0</v>
      </c>
    </row>
    <row r="4" spans="1:17" s="1" customFormat="1" ht="20.100000000000001" customHeight="1" x14ac:dyDescent="0.2">
      <c r="A4" s="141"/>
      <c r="B4" s="143"/>
      <c r="C4" s="7" t="s">
        <v>30</v>
      </c>
      <c r="D4" s="3" t="s">
        <v>5</v>
      </c>
      <c r="E4" s="10"/>
      <c r="F4" s="10"/>
      <c r="G4" s="10"/>
      <c r="H4" s="10"/>
      <c r="I4" s="10"/>
      <c r="J4" s="10"/>
      <c r="K4" s="10"/>
      <c r="L4" s="10"/>
      <c r="M4" s="10"/>
      <c r="N4" s="10"/>
      <c r="O4" s="10"/>
      <c r="P4" s="10"/>
      <c r="Q4" s="16">
        <f>E4+F4+G4+H4+I4+J4+K4+L4+M4+N4+O4+P4</f>
        <v>0</v>
      </c>
    </row>
    <row r="5" spans="1:17" s="1" customFormat="1" ht="20.100000000000001" customHeight="1" x14ac:dyDescent="0.2">
      <c r="A5" s="141"/>
      <c r="B5" s="143"/>
      <c r="C5" s="7" t="s">
        <v>31</v>
      </c>
      <c r="D5" s="3" t="s">
        <v>37</v>
      </c>
      <c r="E5" s="147"/>
      <c r="F5" s="148"/>
      <c r="G5" s="148"/>
      <c r="H5" s="148"/>
      <c r="I5" s="148"/>
      <c r="J5" s="148"/>
      <c r="K5" s="148"/>
      <c r="L5" s="148"/>
      <c r="M5" s="148"/>
      <c r="N5" s="148"/>
      <c r="O5" s="148"/>
      <c r="P5" s="149"/>
      <c r="Q5" s="3" t="s">
        <v>37</v>
      </c>
    </row>
    <row r="6" spans="1:17" s="1" customFormat="1" ht="20.100000000000001" customHeight="1" x14ac:dyDescent="0.2">
      <c r="A6" s="141"/>
      <c r="B6" s="143"/>
      <c r="C6" s="7" t="s">
        <v>32</v>
      </c>
      <c r="D6" s="3" t="s">
        <v>29</v>
      </c>
      <c r="E6" s="8"/>
      <c r="F6" s="8"/>
      <c r="G6" s="8"/>
      <c r="H6" s="8"/>
      <c r="I6" s="8"/>
      <c r="J6" s="8"/>
      <c r="K6" s="8"/>
      <c r="L6" s="8"/>
      <c r="M6" s="8"/>
      <c r="N6" s="8"/>
      <c r="O6" s="8"/>
      <c r="P6" s="8"/>
      <c r="Q6" s="19">
        <f>E6+F6+G6+H6+I6+J6+K6+L6+M6+N6+O6+P6</f>
        <v>0</v>
      </c>
    </row>
    <row r="7" spans="1:17" s="1" customFormat="1" ht="20.100000000000001" customHeight="1" x14ac:dyDescent="0.2">
      <c r="A7" s="141"/>
      <c r="B7" s="143"/>
      <c r="C7" s="7" t="s">
        <v>33</v>
      </c>
      <c r="D7" s="3" t="s">
        <v>5</v>
      </c>
      <c r="E7" s="10"/>
      <c r="F7" s="10"/>
      <c r="G7" s="10"/>
      <c r="H7" s="10"/>
      <c r="I7" s="10"/>
      <c r="J7" s="10"/>
      <c r="K7" s="10"/>
      <c r="L7" s="10"/>
      <c r="M7" s="10"/>
      <c r="N7" s="10"/>
      <c r="O7" s="10"/>
      <c r="P7" s="10"/>
      <c r="Q7" s="16">
        <f t="shared" ref="Q7:Q27" si="0">E7+F7+G7+H7+I7+J7+K7+L7+M7+N7+O7+P7</f>
        <v>0</v>
      </c>
    </row>
    <row r="8" spans="1:17" s="1" customFormat="1" ht="20.100000000000001" customHeight="1" x14ac:dyDescent="0.2">
      <c r="A8" s="141"/>
      <c r="B8" s="143"/>
      <c r="C8" s="15" t="s">
        <v>34</v>
      </c>
      <c r="D8" s="3" t="s">
        <v>29</v>
      </c>
      <c r="E8" s="9">
        <f>E3+E6</f>
        <v>0</v>
      </c>
      <c r="F8" s="9">
        <f t="shared" ref="F8:P8" si="1">F3+F6</f>
        <v>0</v>
      </c>
      <c r="G8" s="9">
        <f t="shared" si="1"/>
        <v>0</v>
      </c>
      <c r="H8" s="9">
        <f t="shared" si="1"/>
        <v>0</v>
      </c>
      <c r="I8" s="9">
        <f t="shared" si="1"/>
        <v>0</v>
      </c>
      <c r="J8" s="9">
        <f t="shared" si="1"/>
        <v>0</v>
      </c>
      <c r="K8" s="9">
        <f t="shared" si="1"/>
        <v>0</v>
      </c>
      <c r="L8" s="9">
        <f t="shared" si="1"/>
        <v>0</v>
      </c>
      <c r="M8" s="9">
        <f t="shared" si="1"/>
        <v>0</v>
      </c>
      <c r="N8" s="9">
        <f t="shared" si="1"/>
        <v>0</v>
      </c>
      <c r="O8" s="9">
        <f t="shared" si="1"/>
        <v>0</v>
      </c>
      <c r="P8" s="9">
        <f t="shared" si="1"/>
        <v>0</v>
      </c>
      <c r="Q8" s="19">
        <f>E8+F8+G8+H8+I8+J8+K8+L8+M8+N8+O8+P8</f>
        <v>0</v>
      </c>
    </row>
    <row r="9" spans="1:17" s="1" customFormat="1" ht="20.100000000000001" customHeight="1" x14ac:dyDescent="0.2">
      <c r="A9" s="141"/>
      <c r="B9" s="143"/>
      <c r="C9" s="15" t="s">
        <v>35</v>
      </c>
      <c r="D9" s="3" t="s">
        <v>5</v>
      </c>
      <c r="E9" s="11">
        <f>E4+E7</f>
        <v>0</v>
      </c>
      <c r="F9" s="11">
        <f t="shared" ref="F9:P9" si="2">F4+F7</f>
        <v>0</v>
      </c>
      <c r="G9" s="11">
        <f t="shared" si="2"/>
        <v>0</v>
      </c>
      <c r="H9" s="11">
        <f t="shared" si="2"/>
        <v>0</v>
      </c>
      <c r="I9" s="11">
        <f t="shared" si="2"/>
        <v>0</v>
      </c>
      <c r="J9" s="11">
        <f t="shared" si="2"/>
        <v>0</v>
      </c>
      <c r="K9" s="11">
        <f t="shared" si="2"/>
        <v>0</v>
      </c>
      <c r="L9" s="11">
        <f t="shared" si="2"/>
        <v>0</v>
      </c>
      <c r="M9" s="11">
        <f t="shared" si="2"/>
        <v>0</v>
      </c>
      <c r="N9" s="11">
        <f t="shared" si="2"/>
        <v>0</v>
      </c>
      <c r="O9" s="11">
        <f t="shared" si="2"/>
        <v>0</v>
      </c>
      <c r="P9" s="11">
        <f t="shared" si="2"/>
        <v>0</v>
      </c>
      <c r="Q9" s="16">
        <f>E9+F9+G9+H9+I9+J9+K9+L9+M9+N9+O9+P9</f>
        <v>0</v>
      </c>
    </row>
    <row r="10" spans="1:17" ht="20.100000000000001" customHeight="1" x14ac:dyDescent="0.2">
      <c r="A10" s="141"/>
      <c r="B10" s="140" t="s">
        <v>40</v>
      </c>
      <c r="C10" s="2" t="s">
        <v>8</v>
      </c>
      <c r="D10" s="3" t="s">
        <v>3</v>
      </c>
      <c r="E10" s="12"/>
      <c r="F10" s="12"/>
      <c r="G10" s="12"/>
      <c r="H10" s="12"/>
      <c r="I10" s="12"/>
      <c r="J10" s="12"/>
      <c r="K10" s="12"/>
      <c r="L10" s="12"/>
      <c r="M10" s="12"/>
      <c r="N10" s="12"/>
      <c r="O10" s="12"/>
      <c r="P10" s="12"/>
      <c r="Q10" s="20">
        <f>E10+F10+G10+H10+I10+J10+K10+L10+M10+N10+O10+P10</f>
        <v>0</v>
      </c>
    </row>
    <row r="11" spans="1:17" ht="20.100000000000001" customHeight="1" x14ac:dyDescent="0.2">
      <c r="A11" s="141"/>
      <c r="B11" s="141"/>
      <c r="C11" s="2" t="s">
        <v>9</v>
      </c>
      <c r="D11" s="3" t="s">
        <v>5</v>
      </c>
      <c r="E11" s="13"/>
      <c r="F11" s="13"/>
      <c r="G11" s="13"/>
      <c r="H11" s="13"/>
      <c r="I11" s="13"/>
      <c r="J11" s="13"/>
      <c r="K11" s="13"/>
      <c r="L11" s="13"/>
      <c r="M11" s="13"/>
      <c r="N11" s="13"/>
      <c r="O11" s="13"/>
      <c r="P11" s="13"/>
      <c r="Q11" s="17">
        <f t="shared" si="0"/>
        <v>0</v>
      </c>
    </row>
    <row r="12" spans="1:17" ht="20.100000000000001" customHeight="1" x14ac:dyDescent="0.2">
      <c r="A12" s="141"/>
      <c r="B12" s="141"/>
      <c r="C12" s="2" t="s">
        <v>10</v>
      </c>
      <c r="D12" s="3" t="s">
        <v>3</v>
      </c>
      <c r="E12" s="12"/>
      <c r="F12" s="12"/>
      <c r="G12" s="12"/>
      <c r="H12" s="12"/>
      <c r="I12" s="12"/>
      <c r="J12" s="12"/>
      <c r="K12" s="12"/>
      <c r="L12" s="12"/>
      <c r="M12" s="12"/>
      <c r="N12" s="12"/>
      <c r="O12" s="12"/>
      <c r="P12" s="12"/>
      <c r="Q12" s="20">
        <f t="shared" si="0"/>
        <v>0</v>
      </c>
    </row>
    <row r="13" spans="1:17" ht="20.100000000000001" customHeight="1" x14ac:dyDescent="0.2">
      <c r="A13" s="141"/>
      <c r="B13" s="141"/>
      <c r="C13" s="2" t="s">
        <v>11</v>
      </c>
      <c r="D13" s="3" t="s">
        <v>5</v>
      </c>
      <c r="E13" s="13"/>
      <c r="F13" s="13"/>
      <c r="G13" s="13"/>
      <c r="H13" s="13"/>
      <c r="I13" s="13"/>
      <c r="J13" s="13"/>
      <c r="K13" s="13"/>
      <c r="L13" s="13"/>
      <c r="M13" s="13"/>
      <c r="N13" s="13"/>
      <c r="O13" s="13"/>
      <c r="P13" s="13"/>
      <c r="Q13" s="17">
        <f t="shared" si="0"/>
        <v>0</v>
      </c>
    </row>
    <row r="14" spans="1:17" ht="20.100000000000001" customHeight="1" x14ac:dyDescent="0.2">
      <c r="A14" s="141"/>
      <c r="B14" s="141"/>
      <c r="C14" s="2" t="s">
        <v>12</v>
      </c>
      <c r="D14" s="3" t="s">
        <v>76</v>
      </c>
      <c r="E14" s="12"/>
      <c r="F14" s="12"/>
      <c r="G14" s="12"/>
      <c r="H14" s="12"/>
      <c r="I14" s="12"/>
      <c r="J14" s="12"/>
      <c r="K14" s="12"/>
      <c r="L14" s="12"/>
      <c r="M14" s="12"/>
      <c r="N14" s="12"/>
      <c r="O14" s="12"/>
      <c r="P14" s="12"/>
      <c r="Q14" s="42">
        <f t="shared" si="0"/>
        <v>0</v>
      </c>
    </row>
    <row r="15" spans="1:17" ht="20.100000000000001" customHeight="1" x14ac:dyDescent="0.2">
      <c r="A15" s="141"/>
      <c r="B15" s="141"/>
      <c r="C15" s="2" t="s">
        <v>13</v>
      </c>
      <c r="D15" s="3" t="s">
        <v>5</v>
      </c>
      <c r="E15" s="13"/>
      <c r="F15" s="13"/>
      <c r="G15" s="13"/>
      <c r="H15" s="13"/>
      <c r="I15" s="13"/>
      <c r="J15" s="13"/>
      <c r="K15" s="13"/>
      <c r="L15" s="13"/>
      <c r="M15" s="13"/>
      <c r="N15" s="13"/>
      <c r="O15" s="13"/>
      <c r="P15" s="13"/>
      <c r="Q15" s="17">
        <f t="shared" si="0"/>
        <v>0</v>
      </c>
    </row>
    <row r="16" spans="1:17" ht="20.100000000000001" customHeight="1" x14ac:dyDescent="0.2">
      <c r="A16" s="141"/>
      <c r="B16" s="141"/>
      <c r="C16" s="2" t="s">
        <v>17</v>
      </c>
      <c r="D16" s="3" t="s">
        <v>19</v>
      </c>
      <c r="E16" s="12"/>
      <c r="F16" s="12"/>
      <c r="G16" s="12"/>
      <c r="H16" s="12"/>
      <c r="I16" s="12"/>
      <c r="J16" s="12"/>
      <c r="K16" s="12"/>
      <c r="L16" s="12"/>
      <c r="M16" s="12"/>
      <c r="N16" s="12"/>
      <c r="O16" s="12"/>
      <c r="P16" s="12"/>
      <c r="Q16" s="21">
        <f t="shared" si="0"/>
        <v>0</v>
      </c>
    </row>
    <row r="17" spans="1:17" ht="20.100000000000001" customHeight="1" x14ac:dyDescent="0.2">
      <c r="A17" s="141"/>
      <c r="B17" s="141"/>
      <c r="C17" s="2" t="s">
        <v>18</v>
      </c>
      <c r="D17" s="3" t="s">
        <v>5</v>
      </c>
      <c r="E17" s="13"/>
      <c r="F17" s="13"/>
      <c r="G17" s="13"/>
      <c r="H17" s="13"/>
      <c r="I17" s="13"/>
      <c r="J17" s="13"/>
      <c r="K17" s="13"/>
      <c r="L17" s="13"/>
      <c r="M17" s="13"/>
      <c r="N17" s="13"/>
      <c r="O17" s="13"/>
      <c r="P17" s="13"/>
      <c r="Q17" s="17">
        <f t="shared" si="0"/>
        <v>0</v>
      </c>
    </row>
    <row r="18" spans="1:17" ht="20.100000000000001" customHeight="1" x14ac:dyDescent="0.2">
      <c r="A18" s="141"/>
      <c r="B18" s="141"/>
      <c r="C18" s="2" t="s">
        <v>14</v>
      </c>
      <c r="D18" s="3" t="s">
        <v>20</v>
      </c>
      <c r="E18" s="12"/>
      <c r="F18" s="12"/>
      <c r="G18" s="12"/>
      <c r="H18" s="12"/>
      <c r="I18" s="12"/>
      <c r="J18" s="12"/>
      <c r="K18" s="12"/>
      <c r="L18" s="12"/>
      <c r="M18" s="12"/>
      <c r="N18" s="12"/>
      <c r="O18" s="12"/>
      <c r="P18" s="12"/>
      <c r="Q18" s="21">
        <f t="shared" si="0"/>
        <v>0</v>
      </c>
    </row>
    <row r="19" spans="1:17" ht="20.100000000000001" customHeight="1" x14ac:dyDescent="0.2">
      <c r="A19" s="141"/>
      <c r="B19" s="141"/>
      <c r="C19" s="2" t="s">
        <v>15</v>
      </c>
      <c r="D19" s="3" t="s">
        <v>16</v>
      </c>
      <c r="E19" s="13"/>
      <c r="F19" s="13"/>
      <c r="G19" s="13"/>
      <c r="H19" s="13"/>
      <c r="I19" s="13"/>
      <c r="J19" s="13"/>
      <c r="K19" s="13"/>
      <c r="L19" s="13"/>
      <c r="M19" s="13"/>
      <c r="N19" s="13"/>
      <c r="O19" s="13"/>
      <c r="P19" s="13"/>
      <c r="Q19" s="17">
        <f t="shared" si="0"/>
        <v>0</v>
      </c>
    </row>
    <row r="20" spans="1:17" ht="20.100000000000001" customHeight="1" x14ac:dyDescent="0.2">
      <c r="A20" s="141"/>
      <c r="B20" s="141"/>
      <c r="C20" s="2" t="s">
        <v>2</v>
      </c>
      <c r="D20" s="3" t="s">
        <v>3</v>
      </c>
      <c r="E20" s="12"/>
      <c r="F20" s="12"/>
      <c r="G20" s="12"/>
      <c r="H20" s="12"/>
      <c r="I20" s="12"/>
      <c r="J20" s="12"/>
      <c r="K20" s="12"/>
      <c r="L20" s="12"/>
      <c r="M20" s="12"/>
      <c r="N20" s="12"/>
      <c r="O20" s="12"/>
      <c r="P20" s="12"/>
      <c r="Q20" s="20">
        <f t="shared" si="0"/>
        <v>0</v>
      </c>
    </row>
    <row r="21" spans="1:17" ht="20.100000000000001" customHeight="1" x14ac:dyDescent="0.2">
      <c r="A21" s="141"/>
      <c r="B21" s="141"/>
      <c r="C21" s="2" t="s">
        <v>4</v>
      </c>
      <c r="D21" s="3" t="s">
        <v>5</v>
      </c>
      <c r="E21" s="13"/>
      <c r="F21" s="13"/>
      <c r="G21" s="13"/>
      <c r="H21" s="13"/>
      <c r="I21" s="13"/>
      <c r="J21" s="13"/>
      <c r="K21" s="13"/>
      <c r="L21" s="13"/>
      <c r="M21" s="13"/>
      <c r="N21" s="13"/>
      <c r="O21" s="13"/>
      <c r="P21" s="13"/>
      <c r="Q21" s="17">
        <f t="shared" si="0"/>
        <v>0</v>
      </c>
    </row>
    <row r="22" spans="1:17" ht="20.100000000000001" customHeight="1" x14ac:dyDescent="0.2">
      <c r="A22" s="141"/>
      <c r="B22" s="141"/>
      <c r="C22" s="2" t="s">
        <v>6</v>
      </c>
      <c r="D22" s="3" t="s">
        <v>3</v>
      </c>
      <c r="E22" s="12"/>
      <c r="F22" s="12"/>
      <c r="G22" s="12"/>
      <c r="H22" s="12"/>
      <c r="I22" s="12"/>
      <c r="J22" s="12"/>
      <c r="K22" s="12"/>
      <c r="L22" s="12"/>
      <c r="M22" s="12"/>
      <c r="N22" s="12"/>
      <c r="O22" s="12"/>
      <c r="P22" s="12"/>
      <c r="Q22" s="20">
        <f t="shared" si="0"/>
        <v>0</v>
      </c>
    </row>
    <row r="23" spans="1:17" ht="20.100000000000001" customHeight="1" x14ac:dyDescent="0.2">
      <c r="A23" s="141"/>
      <c r="B23" s="141"/>
      <c r="C23" s="2" t="s">
        <v>7</v>
      </c>
      <c r="D23" s="3" t="s">
        <v>5</v>
      </c>
      <c r="E23" s="13"/>
      <c r="F23" s="13"/>
      <c r="G23" s="13"/>
      <c r="H23" s="13"/>
      <c r="I23" s="13"/>
      <c r="J23" s="13"/>
      <c r="K23" s="13"/>
      <c r="L23" s="13"/>
      <c r="M23" s="13"/>
      <c r="N23" s="13"/>
      <c r="O23" s="13"/>
      <c r="P23" s="13"/>
      <c r="Q23" s="17">
        <f t="shared" si="0"/>
        <v>0</v>
      </c>
    </row>
    <row r="24" spans="1:17" ht="20.100000000000001" customHeight="1" x14ac:dyDescent="0.2">
      <c r="A24" s="141"/>
      <c r="B24" s="142"/>
      <c r="C24" s="5" t="s">
        <v>38</v>
      </c>
      <c r="D24" s="3" t="s">
        <v>5</v>
      </c>
      <c r="E24" s="13">
        <f>E11+E13+E15+E17+E19+E21+E23</f>
        <v>0</v>
      </c>
      <c r="F24" s="13">
        <f t="shared" ref="F24:P24" si="3">F11+F13+F15+F17+F19+F21+F23</f>
        <v>0</v>
      </c>
      <c r="G24" s="13">
        <f t="shared" si="3"/>
        <v>0</v>
      </c>
      <c r="H24" s="13">
        <f t="shared" si="3"/>
        <v>0</v>
      </c>
      <c r="I24" s="13">
        <f t="shared" si="3"/>
        <v>0</v>
      </c>
      <c r="J24" s="13">
        <f t="shared" si="3"/>
        <v>0</v>
      </c>
      <c r="K24" s="13">
        <f t="shared" si="3"/>
        <v>0</v>
      </c>
      <c r="L24" s="13">
        <f t="shared" si="3"/>
        <v>0</v>
      </c>
      <c r="M24" s="13">
        <f t="shared" si="3"/>
        <v>0</v>
      </c>
      <c r="N24" s="13">
        <f t="shared" si="3"/>
        <v>0</v>
      </c>
      <c r="O24" s="13">
        <f t="shared" si="3"/>
        <v>0</v>
      </c>
      <c r="P24" s="13">
        <f t="shared" si="3"/>
        <v>0</v>
      </c>
      <c r="Q24" s="17">
        <f t="shared" si="0"/>
        <v>0</v>
      </c>
    </row>
    <row r="25" spans="1:17" ht="20.100000000000001" customHeight="1" x14ac:dyDescent="0.2">
      <c r="A25" s="141"/>
      <c r="B25" s="143" t="s">
        <v>41</v>
      </c>
      <c r="C25" s="2" t="s">
        <v>23</v>
      </c>
      <c r="D25" s="3" t="s">
        <v>22</v>
      </c>
      <c r="E25" s="12"/>
      <c r="F25" s="12"/>
      <c r="G25" s="12"/>
      <c r="H25" s="12"/>
      <c r="I25" s="12"/>
      <c r="J25" s="12"/>
      <c r="K25" s="12"/>
      <c r="L25" s="12"/>
      <c r="M25" s="12"/>
      <c r="N25" s="12"/>
      <c r="O25" s="12"/>
      <c r="P25" s="12"/>
      <c r="Q25" s="22">
        <f t="shared" si="0"/>
        <v>0</v>
      </c>
    </row>
    <row r="26" spans="1:17" ht="20.100000000000001" customHeight="1" x14ac:dyDescent="0.2">
      <c r="A26" s="141"/>
      <c r="B26" s="143"/>
      <c r="C26" s="2" t="s">
        <v>24</v>
      </c>
      <c r="D26" s="3" t="s">
        <v>5</v>
      </c>
      <c r="E26" s="13"/>
      <c r="F26" s="13"/>
      <c r="G26" s="13"/>
      <c r="H26" s="13"/>
      <c r="I26" s="13"/>
      <c r="J26" s="13"/>
      <c r="K26" s="13"/>
      <c r="L26" s="13"/>
      <c r="M26" s="13"/>
      <c r="N26" s="13"/>
      <c r="O26" s="13"/>
      <c r="P26" s="13"/>
      <c r="Q26" s="17">
        <f t="shared" si="0"/>
        <v>0</v>
      </c>
    </row>
    <row r="27" spans="1:17" ht="20.100000000000001" customHeight="1" x14ac:dyDescent="0.2">
      <c r="A27" s="141"/>
      <c r="B27" s="143"/>
      <c r="C27" s="2" t="s">
        <v>21</v>
      </c>
      <c r="D27" s="3" t="s">
        <v>22</v>
      </c>
      <c r="E27" s="12"/>
      <c r="F27" s="12"/>
      <c r="G27" s="12"/>
      <c r="H27" s="12"/>
      <c r="I27" s="12"/>
      <c r="J27" s="12"/>
      <c r="K27" s="12"/>
      <c r="L27" s="12"/>
      <c r="M27" s="12"/>
      <c r="N27" s="12"/>
      <c r="O27" s="12"/>
      <c r="P27" s="12"/>
      <c r="Q27" s="22">
        <f t="shared" si="0"/>
        <v>0</v>
      </c>
    </row>
    <row r="28" spans="1:17" ht="20.100000000000001" customHeight="1" x14ac:dyDescent="0.2">
      <c r="A28" s="141"/>
      <c r="B28" s="150"/>
      <c r="C28" s="2" t="s">
        <v>25</v>
      </c>
      <c r="D28" s="3" t="s">
        <v>5</v>
      </c>
      <c r="E28" s="13"/>
      <c r="F28" s="13"/>
      <c r="G28" s="13"/>
      <c r="H28" s="13"/>
      <c r="I28" s="13"/>
      <c r="J28" s="13"/>
      <c r="K28" s="13"/>
      <c r="L28" s="13"/>
      <c r="M28" s="13"/>
      <c r="N28" s="13"/>
      <c r="O28" s="13"/>
      <c r="P28" s="13"/>
      <c r="Q28" s="17">
        <f t="shared" ref="Q28:Q30" si="4">E28+F28+G28+H28+I28+J28+K28+L28+M28+N28+O28+P28</f>
        <v>0</v>
      </c>
    </row>
    <row r="29" spans="1:17" ht="20.100000000000001" customHeight="1" x14ac:dyDescent="0.2">
      <c r="A29" s="141"/>
      <c r="B29" s="150"/>
      <c r="C29" s="5" t="s">
        <v>39</v>
      </c>
      <c r="D29" s="6" t="s">
        <v>5</v>
      </c>
      <c r="E29" s="14">
        <f>E26+E28</f>
        <v>0</v>
      </c>
      <c r="F29" s="14">
        <f t="shared" ref="F29:P29" si="5">F26+F28</f>
        <v>0</v>
      </c>
      <c r="G29" s="14">
        <f t="shared" si="5"/>
        <v>0</v>
      </c>
      <c r="H29" s="14">
        <f t="shared" si="5"/>
        <v>0</v>
      </c>
      <c r="I29" s="14">
        <f t="shared" si="5"/>
        <v>0</v>
      </c>
      <c r="J29" s="14">
        <f t="shared" si="5"/>
        <v>0</v>
      </c>
      <c r="K29" s="14">
        <f t="shared" si="5"/>
        <v>0</v>
      </c>
      <c r="L29" s="14">
        <f t="shared" si="5"/>
        <v>0</v>
      </c>
      <c r="M29" s="14">
        <f t="shared" si="5"/>
        <v>0</v>
      </c>
      <c r="N29" s="14">
        <f t="shared" si="5"/>
        <v>0</v>
      </c>
      <c r="O29" s="14">
        <f t="shared" si="5"/>
        <v>0</v>
      </c>
      <c r="P29" s="14">
        <f t="shared" si="5"/>
        <v>0</v>
      </c>
      <c r="Q29" s="18">
        <f t="shared" si="4"/>
        <v>0</v>
      </c>
    </row>
    <row r="30" spans="1:17" ht="20.100000000000001" customHeight="1" x14ac:dyDescent="0.2">
      <c r="A30" s="142"/>
      <c r="B30" s="151" t="s">
        <v>42</v>
      </c>
      <c r="C30" s="151"/>
      <c r="D30" s="3" t="s">
        <v>5</v>
      </c>
      <c r="E30" s="13">
        <f>E9+E24+E29</f>
        <v>0</v>
      </c>
      <c r="F30" s="13">
        <f t="shared" ref="F30:P30" si="6">F9+F24+F29</f>
        <v>0</v>
      </c>
      <c r="G30" s="13">
        <f t="shared" si="6"/>
        <v>0</v>
      </c>
      <c r="H30" s="13">
        <f t="shared" si="6"/>
        <v>0</v>
      </c>
      <c r="I30" s="13">
        <f t="shared" si="6"/>
        <v>0</v>
      </c>
      <c r="J30" s="13">
        <f t="shared" si="6"/>
        <v>0</v>
      </c>
      <c r="K30" s="13">
        <f t="shared" si="6"/>
        <v>0</v>
      </c>
      <c r="L30" s="13">
        <f t="shared" si="6"/>
        <v>0</v>
      </c>
      <c r="M30" s="13">
        <f t="shared" si="6"/>
        <v>0</v>
      </c>
      <c r="N30" s="13">
        <f t="shared" si="6"/>
        <v>0</v>
      </c>
      <c r="O30" s="13">
        <f t="shared" si="6"/>
        <v>0</v>
      </c>
      <c r="P30" s="13">
        <f t="shared" si="6"/>
        <v>0</v>
      </c>
      <c r="Q30" s="17">
        <f t="shared" si="4"/>
        <v>0</v>
      </c>
    </row>
  </sheetData>
  <mergeCells count="7">
    <mergeCell ref="A2:A30"/>
    <mergeCell ref="E5:P5"/>
    <mergeCell ref="E2:P2"/>
    <mergeCell ref="B25:B29"/>
    <mergeCell ref="B30:C30"/>
    <mergeCell ref="B2:B9"/>
    <mergeCell ref="B10:B24"/>
  </mergeCells>
  <phoneticPr fontId="1"/>
  <pageMargins left="0.70866141732283472" right="0.70866141732283472" top="0.74803149606299213" bottom="0.74803149606299213" header="0.31496062992125984" footer="0.31496062992125984"/>
  <pageSetup paperSize="9" scale="86" orientation="landscape" horizontalDpi="300" verticalDpi="300" r:id="rId1"/>
  <headerFooter>
    <oddHeader>&amp;C当該年度　取りまとめ表</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L50"/>
  <sheetViews>
    <sheetView view="pageBreakPreview" topLeftCell="A23" zoomScaleNormal="100" zoomScaleSheetLayoutView="100" workbookViewId="0">
      <selection activeCell="G20" sqref="G20"/>
    </sheetView>
  </sheetViews>
  <sheetFormatPr defaultRowHeight="13.2" x14ac:dyDescent="0.2"/>
  <cols>
    <col min="1" max="1" width="1.44140625" customWidth="1"/>
    <col min="2" max="2" width="4" customWidth="1"/>
    <col min="3" max="3" width="7.88671875" customWidth="1"/>
    <col min="4" max="4" width="13.33203125" customWidth="1"/>
    <col min="6" max="8" width="17.44140625" customWidth="1"/>
    <col min="9" max="9" width="13" customWidth="1"/>
  </cols>
  <sheetData>
    <row r="1" spans="2:10" ht="20.25" customHeight="1" x14ac:dyDescent="0.2">
      <c r="B1" s="50" t="s">
        <v>114</v>
      </c>
      <c r="C1" s="50"/>
      <c r="J1" t="s">
        <v>164</v>
      </c>
    </row>
    <row r="2" spans="2:10" ht="9" customHeight="1" x14ac:dyDescent="0.2"/>
    <row r="3" spans="2:10" ht="20.100000000000001" customHeight="1" x14ac:dyDescent="0.2">
      <c r="B3" s="78" t="s">
        <v>167</v>
      </c>
      <c r="C3" s="78"/>
    </row>
    <row r="4" spans="2:10" ht="15" customHeight="1" x14ac:dyDescent="0.2">
      <c r="B4" s="50"/>
      <c r="C4" s="50"/>
      <c r="D4" s="50"/>
      <c r="E4" s="50"/>
      <c r="F4" s="50"/>
      <c r="G4" s="50"/>
      <c r="H4" s="77" t="s">
        <v>168</v>
      </c>
    </row>
    <row r="5" spans="2:10" ht="5.0999999999999996" customHeight="1" thickBot="1" x14ac:dyDescent="0.25">
      <c r="B5" s="50"/>
      <c r="C5" s="50"/>
      <c r="D5" s="50"/>
      <c r="E5" s="50"/>
      <c r="F5" s="50"/>
      <c r="G5" s="50"/>
      <c r="H5" s="50"/>
    </row>
    <row r="6" spans="2:10" ht="22.5" customHeight="1" thickTop="1" x14ac:dyDescent="0.2">
      <c r="B6" s="173" t="s">
        <v>113</v>
      </c>
      <c r="C6" s="174"/>
      <c r="D6" s="177"/>
      <c r="E6" s="178"/>
      <c r="F6" s="179"/>
      <c r="G6" s="76" t="s">
        <v>112</v>
      </c>
      <c r="H6" s="75" t="s">
        <v>111</v>
      </c>
    </row>
    <row r="7" spans="2:10" ht="22.5" customHeight="1" thickBot="1" x14ac:dyDescent="0.25">
      <c r="B7" s="175"/>
      <c r="C7" s="176"/>
      <c r="D7" s="180"/>
      <c r="E7" s="181"/>
      <c r="F7" s="182"/>
      <c r="G7" s="74"/>
      <c r="H7" s="73"/>
    </row>
    <row r="8" spans="2:10" ht="18.899999999999999" customHeight="1" thickTop="1" x14ac:dyDescent="0.2">
      <c r="B8" s="183" t="s">
        <v>110</v>
      </c>
      <c r="C8" s="184"/>
      <c r="D8" s="185"/>
      <c r="E8" s="72" t="s">
        <v>109</v>
      </c>
      <c r="F8" s="71"/>
      <c r="G8" s="70"/>
      <c r="H8" s="69"/>
    </row>
    <row r="9" spans="2:10" ht="18.899999999999999" customHeight="1" thickBot="1" x14ac:dyDescent="0.25">
      <c r="B9" s="186"/>
      <c r="C9" s="187"/>
      <c r="D9" s="188"/>
      <c r="E9" s="68" t="s">
        <v>108</v>
      </c>
      <c r="F9" s="67"/>
      <c r="G9" s="67"/>
      <c r="H9" s="66"/>
    </row>
    <row r="10" spans="2:10" ht="35.25" customHeight="1" thickTop="1" x14ac:dyDescent="0.2">
      <c r="B10" s="189" t="s">
        <v>107</v>
      </c>
      <c r="C10" s="190"/>
      <c r="D10" s="191"/>
      <c r="E10" s="65" t="s">
        <v>106</v>
      </c>
      <c r="F10" s="64" t="s">
        <v>169</v>
      </c>
      <c r="G10" s="64" t="s">
        <v>170</v>
      </c>
      <c r="H10" s="63" t="s">
        <v>105</v>
      </c>
      <c r="J10" s="62"/>
    </row>
    <row r="11" spans="2:10" ht="19.2" customHeight="1" x14ac:dyDescent="0.2">
      <c r="B11" s="152" t="s">
        <v>104</v>
      </c>
      <c r="C11" s="154"/>
      <c r="D11" s="154"/>
      <c r="E11" s="58" t="s">
        <v>103</v>
      </c>
      <c r="F11" s="57">
        <f>'【入力用】当該前年度(R6)取りまとめ表'!Q8</f>
        <v>0</v>
      </c>
      <c r="G11" s="57">
        <f>'【入力用】当該年度(R7)取りまとめ表'!Q8</f>
        <v>0</v>
      </c>
      <c r="H11" s="56">
        <f t="shared" ref="H11:H23" si="0">G11-F11</f>
        <v>0</v>
      </c>
    </row>
    <row r="12" spans="2:10" ht="19.2" customHeight="1" x14ac:dyDescent="0.2">
      <c r="B12" s="170" t="s">
        <v>102</v>
      </c>
      <c r="C12" s="171"/>
      <c r="D12" s="172"/>
      <c r="E12" s="61" t="s">
        <v>101</v>
      </c>
      <c r="F12" s="60">
        <f>'【入力用】当該前年度(R6)取りまとめ表'!Q10</f>
        <v>0</v>
      </c>
      <c r="G12" s="60">
        <f>'【入力用】当該年度(R7)取りまとめ表'!Q10</f>
        <v>0</v>
      </c>
      <c r="H12" s="59">
        <f t="shared" si="0"/>
        <v>0</v>
      </c>
    </row>
    <row r="13" spans="2:10" ht="19.2" customHeight="1" x14ac:dyDescent="0.2">
      <c r="B13" s="152" t="s">
        <v>100</v>
      </c>
      <c r="C13" s="153"/>
      <c r="D13" s="154"/>
      <c r="E13" s="58" t="s">
        <v>92</v>
      </c>
      <c r="F13" s="57">
        <f>'【入力用】当該前年度(R6)取りまとめ表'!Q12</f>
        <v>0</v>
      </c>
      <c r="G13" s="57">
        <f>'【入力用】当該年度(R7)取りまとめ表'!Q12</f>
        <v>0</v>
      </c>
      <c r="H13" s="56">
        <f t="shared" si="0"/>
        <v>0</v>
      </c>
    </row>
    <row r="14" spans="2:10" ht="19.2" customHeight="1" x14ac:dyDescent="0.2">
      <c r="B14" s="152" t="s">
        <v>99</v>
      </c>
      <c r="C14" s="153"/>
      <c r="D14" s="154"/>
      <c r="E14" s="58" t="s">
        <v>98</v>
      </c>
      <c r="F14" s="57">
        <f>'【入力用】当該前年度(R6)取りまとめ表'!Q14</f>
        <v>0</v>
      </c>
      <c r="G14" s="57">
        <f>'【入力用】当該年度(R7)取りまとめ表'!Q14</f>
        <v>0</v>
      </c>
      <c r="H14" s="56">
        <f t="shared" si="0"/>
        <v>0</v>
      </c>
    </row>
    <row r="15" spans="2:10" ht="19.2" customHeight="1" x14ac:dyDescent="0.2">
      <c r="B15" s="152" t="s">
        <v>97</v>
      </c>
      <c r="C15" s="153"/>
      <c r="D15" s="154"/>
      <c r="E15" s="58" t="s">
        <v>95</v>
      </c>
      <c r="F15" s="57">
        <f>'【入力用】当該前年度(R6)取りまとめ表'!Q16</f>
        <v>0</v>
      </c>
      <c r="G15" s="57">
        <f>'【入力用】当該年度(R7)取りまとめ表'!Q16</f>
        <v>0</v>
      </c>
      <c r="H15" s="56">
        <f t="shared" si="0"/>
        <v>0</v>
      </c>
    </row>
    <row r="16" spans="2:10" ht="19.2" customHeight="1" x14ac:dyDescent="0.2">
      <c r="B16" s="152" t="s">
        <v>96</v>
      </c>
      <c r="C16" s="153"/>
      <c r="D16" s="154"/>
      <c r="E16" s="58" t="s">
        <v>95</v>
      </c>
      <c r="F16" s="57">
        <f>'【入力用】当該前年度(R6)取りまとめ表'!Q18</f>
        <v>0</v>
      </c>
      <c r="G16" s="57">
        <f>'【入力用】当該年度(R7)取りまとめ表'!Q18</f>
        <v>0</v>
      </c>
      <c r="H16" s="56">
        <f t="shared" si="0"/>
        <v>0</v>
      </c>
    </row>
    <row r="17" spans="2:10" ht="19.2" customHeight="1" x14ac:dyDescent="0.2">
      <c r="B17" s="152" t="s">
        <v>94</v>
      </c>
      <c r="C17" s="153"/>
      <c r="D17" s="154"/>
      <c r="E17" s="58" t="s">
        <v>92</v>
      </c>
      <c r="F17" s="57">
        <f>'【入力用】当該前年度(R6)取りまとめ表'!Q20</f>
        <v>0</v>
      </c>
      <c r="G17" s="57">
        <f>'【入力用】当該年度(R7)取りまとめ表'!Q20</f>
        <v>0</v>
      </c>
      <c r="H17" s="56">
        <f t="shared" si="0"/>
        <v>0</v>
      </c>
    </row>
    <row r="18" spans="2:10" ht="19.2" customHeight="1" x14ac:dyDescent="0.2">
      <c r="B18" s="152" t="s">
        <v>93</v>
      </c>
      <c r="C18" s="153"/>
      <c r="D18" s="154"/>
      <c r="E18" s="58" t="s">
        <v>92</v>
      </c>
      <c r="F18" s="57">
        <f>'【入力用】当該前年度(R6)取りまとめ表'!Q22</f>
        <v>0</v>
      </c>
      <c r="G18" s="57">
        <f>'【入力用】当該年度(R7)取りまとめ表'!Q22</f>
        <v>0</v>
      </c>
      <c r="H18" s="56">
        <f t="shared" si="0"/>
        <v>0</v>
      </c>
    </row>
    <row r="19" spans="2:10" ht="19.2" customHeight="1" x14ac:dyDescent="0.2">
      <c r="B19" s="167" t="s">
        <v>91</v>
      </c>
      <c r="C19" s="168"/>
      <c r="D19" s="169"/>
      <c r="E19" s="58" t="s">
        <v>90</v>
      </c>
      <c r="F19" s="57">
        <f>'【入力用】当該前年度(R6)取りまとめ表'!Q25</f>
        <v>0</v>
      </c>
      <c r="G19" s="57">
        <f>'【入力用】当該年度(R7)取りまとめ表'!Q25</f>
        <v>0</v>
      </c>
      <c r="H19" s="56">
        <f t="shared" si="0"/>
        <v>0</v>
      </c>
    </row>
    <row r="20" spans="2:10" ht="19.2" customHeight="1" x14ac:dyDescent="0.2">
      <c r="B20" s="167" t="s">
        <v>89</v>
      </c>
      <c r="C20" s="168"/>
      <c r="D20" s="169"/>
      <c r="E20" s="58" t="s">
        <v>88</v>
      </c>
      <c r="F20" s="57">
        <f>'【入力用】当該前年度(R6)取りまとめ表'!Q27</f>
        <v>0</v>
      </c>
      <c r="G20" s="57">
        <f>'【入力用】当該年度(R7)取りまとめ表'!Q27</f>
        <v>0</v>
      </c>
      <c r="H20" s="56">
        <f t="shared" si="0"/>
        <v>0</v>
      </c>
    </row>
    <row r="21" spans="2:10" ht="19.2" customHeight="1" x14ac:dyDescent="0.2">
      <c r="B21" s="152" t="s">
        <v>115</v>
      </c>
      <c r="C21" s="153"/>
      <c r="D21" s="154"/>
      <c r="E21" s="58" t="s">
        <v>87</v>
      </c>
      <c r="F21" s="57"/>
      <c r="G21" s="57"/>
      <c r="H21" s="56">
        <f t="shared" si="0"/>
        <v>0</v>
      </c>
    </row>
    <row r="22" spans="2:10" ht="19.2" customHeight="1" x14ac:dyDescent="0.2">
      <c r="B22" s="152" t="s">
        <v>116</v>
      </c>
      <c r="C22" s="153"/>
      <c r="D22" s="154"/>
      <c r="E22" s="58" t="s">
        <v>86</v>
      </c>
      <c r="F22" s="57"/>
      <c r="G22" s="57"/>
      <c r="H22" s="56">
        <f t="shared" si="0"/>
        <v>0</v>
      </c>
    </row>
    <row r="23" spans="2:10" ht="19.2" customHeight="1" thickBot="1" x14ac:dyDescent="0.25">
      <c r="B23" s="164" t="s">
        <v>117</v>
      </c>
      <c r="C23" s="165"/>
      <c r="D23" s="166"/>
      <c r="E23" s="55" t="s">
        <v>86</v>
      </c>
      <c r="F23" s="54"/>
      <c r="G23" s="54"/>
      <c r="H23" s="53">
        <f t="shared" si="0"/>
        <v>0</v>
      </c>
    </row>
    <row r="24" spans="2:10" ht="17.100000000000001" customHeight="1" thickTop="1" x14ac:dyDescent="0.2">
      <c r="B24" s="44" t="s">
        <v>85</v>
      </c>
      <c r="C24" s="50"/>
      <c r="D24" s="50"/>
      <c r="E24" s="50"/>
      <c r="F24" s="50"/>
      <c r="G24" s="50"/>
      <c r="H24" s="50"/>
    </row>
    <row r="25" spans="2:10" ht="9" customHeight="1" thickBot="1" x14ac:dyDescent="0.25">
      <c r="B25" s="50"/>
      <c r="C25" s="50"/>
      <c r="D25" s="50"/>
      <c r="E25" s="50"/>
      <c r="F25" s="50"/>
      <c r="G25" s="50"/>
      <c r="H25" s="50"/>
    </row>
    <row r="26" spans="2:10" ht="22.5" customHeight="1" thickTop="1" thickBot="1" x14ac:dyDescent="0.25">
      <c r="B26" s="139"/>
      <c r="C26" s="200" t="s">
        <v>160</v>
      </c>
      <c r="D26" s="201"/>
      <c r="E26" s="201"/>
      <c r="F26" s="201"/>
      <c r="G26" s="201"/>
      <c r="H26" s="202"/>
      <c r="I26" t="s">
        <v>161</v>
      </c>
    </row>
    <row r="27" spans="2:10" ht="9" customHeight="1" thickTop="1" thickBot="1" x14ac:dyDescent="0.25">
      <c r="B27" s="50"/>
      <c r="C27" s="50"/>
      <c r="D27" s="50"/>
      <c r="E27" s="50"/>
      <c r="F27" s="50"/>
      <c r="G27" s="50"/>
      <c r="H27" s="50"/>
    </row>
    <row r="28" spans="2:10" ht="18.75" customHeight="1" thickTop="1" x14ac:dyDescent="0.2">
      <c r="B28" s="132" t="s">
        <v>84</v>
      </c>
      <c r="C28" s="133"/>
      <c r="D28" s="134"/>
      <c r="E28" s="134"/>
      <c r="F28" s="134"/>
      <c r="G28" s="134"/>
      <c r="H28" s="135"/>
      <c r="I28" t="s">
        <v>162</v>
      </c>
      <c r="J28" s="122" t="s">
        <v>163</v>
      </c>
    </row>
    <row r="29" spans="2:10" ht="19.5" customHeight="1" x14ac:dyDescent="0.2">
      <c r="B29" s="155"/>
      <c r="C29" s="156"/>
      <c r="D29" s="156"/>
      <c r="E29" s="156"/>
      <c r="F29" s="156"/>
      <c r="G29" s="156"/>
      <c r="H29" s="157"/>
    </row>
    <row r="30" spans="2:10" ht="19.5" customHeight="1" x14ac:dyDescent="0.2">
      <c r="B30" s="158"/>
      <c r="C30" s="159"/>
      <c r="D30" s="159"/>
      <c r="E30" s="159"/>
      <c r="F30" s="159"/>
      <c r="G30" s="159"/>
      <c r="H30" s="160"/>
    </row>
    <row r="31" spans="2:10" ht="19.5" customHeight="1" x14ac:dyDescent="0.2">
      <c r="B31" s="158"/>
      <c r="C31" s="159"/>
      <c r="D31" s="159"/>
      <c r="E31" s="159"/>
      <c r="F31" s="159"/>
      <c r="G31" s="159"/>
      <c r="H31" s="160"/>
    </row>
    <row r="32" spans="2:10" ht="19.5" customHeight="1" x14ac:dyDescent="0.2">
      <c r="B32" s="158"/>
      <c r="C32" s="159"/>
      <c r="D32" s="159"/>
      <c r="E32" s="159"/>
      <c r="F32" s="159"/>
      <c r="G32" s="159"/>
      <c r="H32" s="160"/>
    </row>
    <row r="33" spans="1:12" ht="19.5" customHeight="1" x14ac:dyDescent="0.2">
      <c r="B33" s="158"/>
      <c r="C33" s="159"/>
      <c r="D33" s="159"/>
      <c r="E33" s="159"/>
      <c r="F33" s="159"/>
      <c r="G33" s="159"/>
      <c r="H33" s="160"/>
    </row>
    <row r="34" spans="1:12" ht="19.5" customHeight="1" thickBot="1" x14ac:dyDescent="0.25">
      <c r="B34" s="161"/>
      <c r="C34" s="162"/>
      <c r="D34" s="162"/>
      <c r="E34" s="162"/>
      <c r="F34" s="162"/>
      <c r="G34" s="162"/>
      <c r="H34" s="163"/>
    </row>
    <row r="35" spans="1:12" ht="9" customHeight="1" thickTop="1" thickBot="1" x14ac:dyDescent="0.25">
      <c r="B35" s="50"/>
      <c r="C35" s="50"/>
      <c r="D35" s="50"/>
      <c r="E35" s="50"/>
      <c r="F35" s="50"/>
      <c r="G35" s="50"/>
      <c r="H35" s="50"/>
    </row>
    <row r="36" spans="1:12" ht="18.75" customHeight="1" thickTop="1" x14ac:dyDescent="0.2">
      <c r="B36" s="132" t="s">
        <v>83</v>
      </c>
      <c r="C36" s="133"/>
      <c r="D36" s="134"/>
      <c r="E36" s="134"/>
      <c r="F36" s="134"/>
      <c r="G36" s="134"/>
      <c r="H36" s="135"/>
    </row>
    <row r="37" spans="1:12" ht="19.5" customHeight="1" x14ac:dyDescent="0.2">
      <c r="B37" s="155"/>
      <c r="C37" s="156"/>
      <c r="D37" s="156"/>
      <c r="E37" s="156"/>
      <c r="F37" s="156"/>
      <c r="G37" s="156"/>
      <c r="H37" s="157"/>
    </row>
    <row r="38" spans="1:12" ht="19.5" customHeight="1" x14ac:dyDescent="0.2">
      <c r="B38" s="158"/>
      <c r="C38" s="159"/>
      <c r="D38" s="159"/>
      <c r="E38" s="159"/>
      <c r="F38" s="159"/>
      <c r="G38" s="159"/>
      <c r="H38" s="160"/>
    </row>
    <row r="39" spans="1:12" ht="19.5" customHeight="1" x14ac:dyDescent="0.2">
      <c r="B39" s="158"/>
      <c r="C39" s="159"/>
      <c r="D39" s="159"/>
      <c r="E39" s="159"/>
      <c r="F39" s="159"/>
      <c r="G39" s="159"/>
      <c r="H39" s="160"/>
    </row>
    <row r="40" spans="1:12" ht="19.5" customHeight="1" x14ac:dyDescent="0.2">
      <c r="B40" s="158"/>
      <c r="C40" s="159"/>
      <c r="D40" s="159"/>
      <c r="E40" s="159"/>
      <c r="F40" s="159"/>
      <c r="G40" s="159"/>
      <c r="H40" s="160"/>
    </row>
    <row r="41" spans="1:12" ht="19.5" customHeight="1" thickBot="1" x14ac:dyDescent="0.25">
      <c r="B41" s="161"/>
      <c r="C41" s="162"/>
      <c r="D41" s="162"/>
      <c r="E41" s="162"/>
      <c r="F41" s="162"/>
      <c r="G41" s="162"/>
      <c r="H41" s="163"/>
    </row>
    <row r="42" spans="1:12" ht="5.0999999999999996" customHeight="1" thickTop="1" x14ac:dyDescent="0.2">
      <c r="B42" s="52"/>
      <c r="C42" s="52"/>
      <c r="D42" s="52"/>
      <c r="E42" s="52"/>
      <c r="F42" s="52"/>
      <c r="G42" s="52"/>
      <c r="H42" s="52"/>
    </row>
    <row r="43" spans="1:12" ht="15" customHeight="1" thickBot="1" x14ac:dyDescent="0.25">
      <c r="B43" s="51" t="s">
        <v>82</v>
      </c>
      <c r="C43" s="50"/>
      <c r="D43" s="49"/>
      <c r="E43" s="49"/>
      <c r="F43" s="49"/>
      <c r="G43" s="49"/>
      <c r="H43" s="49"/>
    </row>
    <row r="44" spans="1:12" ht="15" customHeight="1" thickTop="1" x14ac:dyDescent="0.2">
      <c r="A44" s="45"/>
      <c r="B44" s="136" t="s">
        <v>81</v>
      </c>
      <c r="C44" s="137"/>
      <c r="D44" s="138"/>
      <c r="E44" s="199" t="s">
        <v>80</v>
      </c>
      <c r="F44" s="199"/>
      <c r="G44" s="199"/>
      <c r="H44" s="48" t="s">
        <v>79</v>
      </c>
    </row>
    <row r="45" spans="1:12" ht="12" customHeight="1" x14ac:dyDescent="0.2">
      <c r="A45" s="45"/>
      <c r="B45" s="124"/>
      <c r="C45" s="124"/>
      <c r="D45" s="124"/>
      <c r="E45" s="195"/>
      <c r="F45" s="195"/>
      <c r="G45" s="195"/>
      <c r="H45" s="197"/>
      <c r="K45" s="47"/>
      <c r="L45" s="47"/>
    </row>
    <row r="46" spans="1:12" ht="12" customHeight="1" thickBot="1" x14ac:dyDescent="0.25">
      <c r="A46" s="45"/>
      <c r="B46" s="125"/>
      <c r="C46" s="125"/>
      <c r="D46" s="125"/>
      <c r="E46" s="196"/>
      <c r="F46" s="196"/>
      <c r="G46" s="196"/>
      <c r="H46" s="198"/>
    </row>
    <row r="47" spans="1:12" ht="15" customHeight="1" thickTop="1" x14ac:dyDescent="0.2">
      <c r="A47" s="45"/>
      <c r="B47" s="192" t="s">
        <v>78</v>
      </c>
      <c r="C47" s="193"/>
      <c r="D47" s="193"/>
      <c r="E47" s="193"/>
      <c r="F47" s="193"/>
      <c r="G47" s="194"/>
      <c r="H47" s="46"/>
    </row>
    <row r="48" spans="1:12" ht="12" customHeight="1" x14ac:dyDescent="0.2">
      <c r="A48" s="45"/>
      <c r="B48" s="126"/>
      <c r="C48" s="127"/>
      <c r="D48" s="127"/>
      <c r="E48" s="127"/>
      <c r="F48" s="127"/>
      <c r="G48" s="128"/>
      <c r="H48" s="44"/>
    </row>
    <row r="49" spans="1:8" ht="12" customHeight="1" thickBot="1" x14ac:dyDescent="0.25">
      <c r="A49" s="45"/>
      <c r="B49" s="129"/>
      <c r="C49" s="130"/>
      <c r="D49" s="130"/>
      <c r="E49" s="130"/>
      <c r="F49" s="130"/>
      <c r="G49" s="131"/>
      <c r="H49" s="44"/>
    </row>
    <row r="50" spans="1:8" ht="13.8" thickTop="1" x14ac:dyDescent="0.2">
      <c r="B50" s="43"/>
      <c r="C50" s="43"/>
      <c r="D50" s="43"/>
      <c r="E50" s="43"/>
      <c r="F50" s="43"/>
      <c r="G50" s="43"/>
    </row>
  </sheetData>
  <mergeCells count="24">
    <mergeCell ref="B47:G47"/>
    <mergeCell ref="E45:G46"/>
    <mergeCell ref="H45:H46"/>
    <mergeCell ref="E44:G44"/>
    <mergeCell ref="C26:H26"/>
    <mergeCell ref="B37:H41"/>
    <mergeCell ref="B12:D12"/>
    <mergeCell ref="B6:C7"/>
    <mergeCell ref="D6:F7"/>
    <mergeCell ref="B8:D9"/>
    <mergeCell ref="B10:D10"/>
    <mergeCell ref="B11:D11"/>
    <mergeCell ref="B13:D13"/>
    <mergeCell ref="B14:D14"/>
    <mergeCell ref="B15:D15"/>
    <mergeCell ref="B16:D16"/>
    <mergeCell ref="B29:H34"/>
    <mergeCell ref="B17:D17"/>
    <mergeCell ref="B23:D23"/>
    <mergeCell ref="B18:D18"/>
    <mergeCell ref="B19:D19"/>
    <mergeCell ref="B20:D20"/>
    <mergeCell ref="B21:D21"/>
    <mergeCell ref="B22:D22"/>
  </mergeCells>
  <phoneticPr fontId="1"/>
  <dataValidations count="1">
    <dataValidation type="list" showInputMessage="1" showErrorMessage="1" sqref="B26" xr:uid="{00000000-0002-0000-0200-000000000000}">
      <formula1>J1:J2</formula1>
    </dataValidation>
  </dataValidations>
  <hyperlinks>
    <hyperlink ref="J28" r:id="rId1" xr:uid="{00000000-0004-0000-0200-000000000000}"/>
  </hyperlinks>
  <pageMargins left="0.70866141732283472" right="0.70866141732283472" top="0.35433070866141736" bottom="0.35433070866141736" header="0.31496062992125984" footer="0.31496062992125984"/>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V51"/>
  <sheetViews>
    <sheetView view="pageBreakPreview" topLeftCell="C19" zoomScale="90" zoomScaleNormal="55" zoomScaleSheetLayoutView="115" workbookViewId="0">
      <selection activeCell="K30" sqref="K30"/>
    </sheetView>
  </sheetViews>
  <sheetFormatPr defaultColWidth="9" defaultRowHeight="12" x14ac:dyDescent="0.2"/>
  <cols>
    <col min="1" max="1" width="2.88671875" style="27" customWidth="1"/>
    <col min="2" max="2" width="3.109375" style="32" customWidth="1"/>
    <col min="3" max="3" width="3.109375" style="27" customWidth="1"/>
    <col min="4" max="4" width="2.88671875" style="27" customWidth="1"/>
    <col min="5" max="5" width="16" style="27" customWidth="1"/>
    <col min="6" max="6" width="5.109375" style="32" bestFit="1" customWidth="1"/>
    <col min="7" max="7" width="11.33203125" style="32" customWidth="1"/>
    <col min="8" max="8" width="10" style="27" customWidth="1"/>
    <col min="9" max="11" width="10.21875" style="27" customWidth="1"/>
    <col min="12" max="12" width="8.44140625" style="33" customWidth="1"/>
    <col min="13" max="13" width="9.5546875" style="34" bestFit="1" customWidth="1"/>
    <col min="14" max="14" width="10.6640625" style="35" customWidth="1"/>
    <col min="15" max="15" width="6.21875" style="27" customWidth="1"/>
    <col min="16" max="16" width="9" style="27"/>
    <col min="17" max="17" width="11.109375" style="27" bestFit="1" customWidth="1"/>
    <col min="18" max="16384" width="9" style="27"/>
  </cols>
  <sheetData>
    <row r="1" spans="1:20" s="30" customFormat="1" ht="16.2" x14ac:dyDescent="0.2">
      <c r="A1" s="26" t="s">
        <v>149</v>
      </c>
      <c r="B1" s="27"/>
      <c r="C1" s="28"/>
      <c r="D1" s="29"/>
      <c r="E1" s="29"/>
      <c r="F1" s="29"/>
      <c r="G1" s="29"/>
      <c r="Q1" s="206" t="s">
        <v>148</v>
      </c>
      <c r="R1" s="206"/>
      <c r="S1" s="206"/>
      <c r="T1" s="206"/>
    </row>
    <row r="2" spans="1:20" s="30" customFormat="1" ht="16.2" x14ac:dyDescent="0.2">
      <c r="A2" s="26"/>
      <c r="B2" s="27"/>
      <c r="C2" s="28"/>
      <c r="D2" s="29"/>
      <c r="E2" s="29"/>
      <c r="F2" s="29"/>
      <c r="G2" s="29"/>
      <c r="Q2" s="34"/>
      <c r="R2" s="34"/>
      <c r="S2" s="34"/>
      <c r="T2" s="34"/>
    </row>
    <row r="3" spans="1:20" ht="13.5" customHeight="1" x14ac:dyDescent="0.2">
      <c r="A3" s="31"/>
      <c r="G3" s="207" t="s">
        <v>147</v>
      </c>
      <c r="H3" s="207"/>
      <c r="I3" s="207" t="s">
        <v>146</v>
      </c>
      <c r="J3" s="207"/>
      <c r="K3" s="104" t="s">
        <v>145</v>
      </c>
      <c r="L3" s="117"/>
      <c r="M3" s="208" t="s">
        <v>144</v>
      </c>
      <c r="N3" s="208"/>
      <c r="O3" s="208"/>
      <c r="P3" s="208"/>
      <c r="Q3" s="209" t="s">
        <v>143</v>
      </c>
      <c r="R3" s="209"/>
      <c r="S3" s="209"/>
      <c r="T3" s="209"/>
    </row>
    <row r="4" spans="1:20" ht="15" customHeight="1" x14ac:dyDescent="0.2">
      <c r="A4" s="207"/>
      <c r="B4" s="207"/>
      <c r="C4" s="207"/>
      <c r="D4" s="207"/>
      <c r="E4" s="207"/>
      <c r="F4" s="212" t="s">
        <v>43</v>
      </c>
      <c r="G4" s="212" t="s">
        <v>44</v>
      </c>
      <c r="H4" s="212" t="s">
        <v>142</v>
      </c>
      <c r="I4" s="212" t="s">
        <v>141</v>
      </c>
      <c r="J4" s="212" t="s">
        <v>158</v>
      </c>
      <c r="K4" s="212" t="s">
        <v>140</v>
      </c>
      <c r="L4" s="219" t="s">
        <v>159</v>
      </c>
      <c r="M4" s="212" t="s">
        <v>45</v>
      </c>
      <c r="N4" s="212"/>
      <c r="O4" s="218" t="s">
        <v>46</v>
      </c>
      <c r="P4" s="218"/>
      <c r="Q4" s="212" t="s">
        <v>139</v>
      </c>
      <c r="R4" s="212"/>
      <c r="S4" s="218" t="s">
        <v>138</v>
      </c>
      <c r="T4" s="218"/>
    </row>
    <row r="5" spans="1:20" s="32" customFormat="1" ht="51.75" customHeight="1" x14ac:dyDescent="0.2">
      <c r="A5" s="207"/>
      <c r="B5" s="207"/>
      <c r="C5" s="207"/>
      <c r="D5" s="207"/>
      <c r="E5" s="207"/>
      <c r="F5" s="212"/>
      <c r="G5" s="212"/>
      <c r="H5" s="212"/>
      <c r="I5" s="212"/>
      <c r="J5" s="212"/>
      <c r="K5" s="212"/>
      <c r="L5" s="219"/>
      <c r="M5" s="213"/>
      <c r="N5" s="212"/>
      <c r="O5" s="218"/>
      <c r="P5" s="218"/>
      <c r="Q5" s="213"/>
      <c r="R5" s="212"/>
      <c r="S5" s="218"/>
      <c r="T5" s="218"/>
    </row>
    <row r="6" spans="1:20" ht="19.5" customHeight="1" x14ac:dyDescent="0.2">
      <c r="A6" s="224" t="s">
        <v>77</v>
      </c>
      <c r="B6" s="225" t="s">
        <v>47</v>
      </c>
      <c r="C6" s="216" t="s">
        <v>137</v>
      </c>
      <c r="D6" s="216"/>
      <c r="E6" s="216"/>
      <c r="F6" s="104" t="s">
        <v>48</v>
      </c>
      <c r="G6" s="101">
        <f>'【入力用】当該前年度(R6)取りまとめ表'!Q3</f>
        <v>0</v>
      </c>
      <c r="H6" s="100" t="e">
        <f>G6*M6</f>
        <v>#VALUE!</v>
      </c>
      <c r="I6" s="101">
        <f>'【入力用】当該年度(R7)取りまとめ表'!Q3</f>
        <v>0</v>
      </c>
      <c r="J6" s="100" t="e">
        <f>I6*Q6</f>
        <v>#VALUE!</v>
      </c>
      <c r="K6" s="100" t="e">
        <f>H6-J6</f>
        <v>#VALUE!</v>
      </c>
      <c r="L6" s="116" t="e">
        <f>K6*100/$K$23</f>
        <v>#VALUE!</v>
      </c>
      <c r="M6" s="120" t="s">
        <v>150</v>
      </c>
      <c r="N6" s="115" t="s">
        <v>135</v>
      </c>
      <c r="O6" s="214"/>
      <c r="P6" s="217"/>
      <c r="Q6" s="120" t="s">
        <v>150</v>
      </c>
      <c r="R6" s="115" t="s">
        <v>134</v>
      </c>
      <c r="S6" s="214"/>
      <c r="T6" s="215"/>
    </row>
    <row r="7" spans="1:20" ht="19.5" customHeight="1" x14ac:dyDescent="0.2">
      <c r="A7" s="224"/>
      <c r="B7" s="225"/>
      <c r="C7" s="216" t="s">
        <v>136</v>
      </c>
      <c r="D7" s="216"/>
      <c r="E7" s="216"/>
      <c r="F7" s="104" t="s">
        <v>48</v>
      </c>
      <c r="G7" s="101">
        <f>'【入力用】当該前年度(R6)取りまとめ表'!Q6</f>
        <v>0</v>
      </c>
      <c r="H7" s="100" t="e">
        <f>G7*M7</f>
        <v>#VALUE!</v>
      </c>
      <c r="I7" s="101">
        <f>'【入力用】当該年度(R7)取りまとめ表'!Q6</f>
        <v>0</v>
      </c>
      <c r="J7" s="100" t="e">
        <f>I7*Q7</f>
        <v>#VALUE!</v>
      </c>
      <c r="K7" s="100" t="e">
        <f>H7-J7</f>
        <v>#VALUE!</v>
      </c>
      <c r="L7" s="116" t="e">
        <f t="shared" ref="L7:L22" si="0">K7*100/$K$23</f>
        <v>#VALUE!</v>
      </c>
      <c r="M7" s="120" t="s">
        <v>150</v>
      </c>
      <c r="N7" s="115" t="s">
        <v>135</v>
      </c>
      <c r="O7" s="214"/>
      <c r="P7" s="217"/>
      <c r="Q7" s="120" t="s">
        <v>150</v>
      </c>
      <c r="R7" s="115" t="s">
        <v>134</v>
      </c>
      <c r="S7" s="214"/>
      <c r="T7" s="215"/>
    </row>
    <row r="8" spans="1:20" ht="19.5" customHeight="1" x14ac:dyDescent="0.2">
      <c r="A8" s="224"/>
      <c r="B8" s="225"/>
      <c r="C8" s="225" t="s">
        <v>49</v>
      </c>
      <c r="D8" s="220" t="s">
        <v>50</v>
      </c>
      <c r="E8" s="220"/>
      <c r="F8" s="104" t="s">
        <v>130</v>
      </c>
      <c r="G8" s="101">
        <f>'【入力用】当該前年度(R6)取りまとめ表'!Q10</f>
        <v>0</v>
      </c>
      <c r="H8" s="100">
        <f>G8*M8*O8</f>
        <v>0</v>
      </c>
      <c r="I8" s="101">
        <f>'【入力用】当該年度(R7)取りまとめ表'!Q10</f>
        <v>0</v>
      </c>
      <c r="J8" s="100">
        <f t="shared" ref="J8:J15" si="1">I8*Q8*S8</f>
        <v>0</v>
      </c>
      <c r="K8" s="100">
        <f t="shared" ref="K8:K22" si="2">H8-J8</f>
        <v>0</v>
      </c>
      <c r="L8" s="99" t="e">
        <f>K8*100/$K$23</f>
        <v>#DIV/0!</v>
      </c>
      <c r="M8" s="114">
        <v>6.7799999999999999E-2</v>
      </c>
      <c r="N8" s="105" t="s">
        <v>52</v>
      </c>
      <c r="O8" s="110">
        <v>36.700000000000003</v>
      </c>
      <c r="P8" s="107" t="s">
        <v>133</v>
      </c>
      <c r="Q8" s="114">
        <v>6.7799999999999999E-2</v>
      </c>
      <c r="R8" s="105" t="s">
        <v>52</v>
      </c>
      <c r="S8" s="110">
        <v>36.700000000000003</v>
      </c>
      <c r="T8" s="107" t="s">
        <v>53</v>
      </c>
    </row>
    <row r="9" spans="1:20" ht="19.5" customHeight="1" x14ac:dyDescent="0.2">
      <c r="A9" s="224"/>
      <c r="B9" s="225"/>
      <c r="C9" s="225"/>
      <c r="D9" s="220" t="s">
        <v>54</v>
      </c>
      <c r="E9" s="220"/>
      <c r="F9" s="104" t="s">
        <v>51</v>
      </c>
      <c r="G9" s="101">
        <f>'【入力用】当該前年度(R6)取りまとめ表'!Q12</f>
        <v>0</v>
      </c>
      <c r="H9" s="100">
        <f t="shared" ref="H9:H15" si="3">G9*M9*O9</f>
        <v>0</v>
      </c>
      <c r="I9" s="101">
        <f>'【入力用】当該年度(R7)取りまとめ表'!Q12</f>
        <v>0</v>
      </c>
      <c r="J9" s="100">
        <f t="shared" si="1"/>
        <v>0</v>
      </c>
      <c r="K9" s="100">
        <f t="shared" si="2"/>
        <v>0</v>
      </c>
      <c r="L9" s="99" t="e">
        <f t="shared" si="0"/>
        <v>#DIV/0!</v>
      </c>
      <c r="M9" s="112">
        <v>6.93E-2</v>
      </c>
      <c r="N9" s="105" t="s">
        <v>52</v>
      </c>
      <c r="O9" s="110">
        <v>39.1</v>
      </c>
      <c r="P9" s="107" t="s">
        <v>53</v>
      </c>
      <c r="Q9" s="112">
        <v>6.93E-2</v>
      </c>
      <c r="R9" s="105" t="s">
        <v>52</v>
      </c>
      <c r="S9" s="110">
        <v>39.1</v>
      </c>
      <c r="T9" s="107" t="s">
        <v>53</v>
      </c>
    </row>
    <row r="10" spans="1:20" ht="19.5" customHeight="1" x14ac:dyDescent="0.2">
      <c r="A10" s="224"/>
      <c r="B10" s="225"/>
      <c r="C10" s="225"/>
      <c r="D10" s="220" t="s">
        <v>55</v>
      </c>
      <c r="E10" s="220"/>
      <c r="F10" s="104" t="s">
        <v>56</v>
      </c>
      <c r="G10" s="101">
        <f>'【入力用】当該前年度(R6)取りまとめ表'!Q14</f>
        <v>0</v>
      </c>
      <c r="H10" s="100">
        <f t="shared" si="3"/>
        <v>0</v>
      </c>
      <c r="I10" s="101">
        <f>'【入力用】当該年度(R7)取りまとめ表'!Q14</f>
        <v>0</v>
      </c>
      <c r="J10" s="100">
        <f t="shared" si="1"/>
        <v>0</v>
      </c>
      <c r="K10" s="100">
        <f t="shared" si="2"/>
        <v>0</v>
      </c>
      <c r="L10" s="99" t="e">
        <f t="shared" si="0"/>
        <v>#DIV/0!</v>
      </c>
      <c r="M10" s="112">
        <v>4.99E-2</v>
      </c>
      <c r="N10" s="105" t="s">
        <v>52</v>
      </c>
      <c r="O10" s="110">
        <v>44.8</v>
      </c>
      <c r="P10" s="107" t="s">
        <v>57</v>
      </c>
      <c r="Q10" s="112">
        <v>4.99E-2</v>
      </c>
      <c r="R10" s="105" t="s">
        <v>132</v>
      </c>
      <c r="S10" s="110">
        <v>44.8</v>
      </c>
      <c r="T10" s="107" t="s">
        <v>57</v>
      </c>
    </row>
    <row r="11" spans="1:20" ht="19.5" customHeight="1" x14ac:dyDescent="0.2">
      <c r="A11" s="224"/>
      <c r="B11" s="225"/>
      <c r="C11" s="225"/>
      <c r="D11" s="220" t="s">
        <v>58</v>
      </c>
      <c r="E11" s="220"/>
      <c r="F11" s="104" t="s">
        <v>59</v>
      </c>
      <c r="G11" s="101">
        <f>'【入力用】当該前年度(R6)取りまとめ表'!Q16</f>
        <v>0</v>
      </c>
      <c r="H11" s="100">
        <f t="shared" si="3"/>
        <v>0</v>
      </c>
      <c r="I11" s="101">
        <f>'【入力用】当該年度(R7)取りまとめ表'!Q16</f>
        <v>0</v>
      </c>
      <c r="J11" s="100">
        <f t="shared" si="1"/>
        <v>0</v>
      </c>
      <c r="K11" s="100">
        <f t="shared" si="2"/>
        <v>0</v>
      </c>
      <c r="L11" s="99" t="e">
        <f t="shared" si="0"/>
        <v>#DIV/0!</v>
      </c>
      <c r="M11" s="112">
        <v>4.9500000000000002E-2</v>
      </c>
      <c r="N11" s="105" t="s">
        <v>52</v>
      </c>
      <c r="O11" s="110">
        <v>54.6</v>
      </c>
      <c r="P11" s="107" t="s">
        <v>60</v>
      </c>
      <c r="Q11" s="112">
        <v>4.9500000000000002E-2</v>
      </c>
      <c r="R11" s="105" t="s">
        <v>52</v>
      </c>
      <c r="S11" s="110">
        <v>54.6</v>
      </c>
      <c r="T11" s="107" t="s">
        <v>60</v>
      </c>
    </row>
    <row r="12" spans="1:20" ht="19.5" customHeight="1" x14ac:dyDescent="0.2">
      <c r="A12" s="224"/>
      <c r="B12" s="225"/>
      <c r="C12" s="225"/>
      <c r="D12" s="113" t="s">
        <v>61</v>
      </c>
      <c r="E12" s="113"/>
      <c r="F12" s="104" t="s">
        <v>59</v>
      </c>
      <c r="G12" s="101">
        <f>'【入力用】当該前年度(R6)取りまとめ表'!Q18</f>
        <v>0</v>
      </c>
      <c r="H12" s="100">
        <f t="shared" si="3"/>
        <v>0</v>
      </c>
      <c r="I12" s="101">
        <f>'【入力用】当該年度(R7)取りまとめ表'!Q18</f>
        <v>0</v>
      </c>
      <c r="J12" s="100">
        <f t="shared" si="1"/>
        <v>0</v>
      </c>
      <c r="K12" s="100">
        <f t="shared" si="2"/>
        <v>0</v>
      </c>
      <c r="L12" s="99" t="e">
        <f t="shared" si="0"/>
        <v>#DIV/0!</v>
      </c>
      <c r="M12" s="112">
        <v>5.8999999999999997E-2</v>
      </c>
      <c r="N12" s="105" t="s">
        <v>131</v>
      </c>
      <c r="O12" s="110">
        <v>50.8</v>
      </c>
      <c r="P12" s="107" t="s">
        <v>60</v>
      </c>
      <c r="Q12" s="112">
        <v>5.8999999999999997E-2</v>
      </c>
      <c r="R12" s="105" t="s">
        <v>52</v>
      </c>
      <c r="S12" s="110">
        <v>50.8</v>
      </c>
      <c r="T12" s="107" t="s">
        <v>60</v>
      </c>
    </row>
    <row r="13" spans="1:20" ht="19.5" customHeight="1" x14ac:dyDescent="0.2">
      <c r="A13" s="224"/>
      <c r="B13" s="225"/>
      <c r="C13" s="225"/>
      <c r="D13" s="220" t="s">
        <v>62</v>
      </c>
      <c r="E13" s="226"/>
      <c r="F13" s="104" t="s">
        <v>130</v>
      </c>
      <c r="G13" s="101">
        <f>'【入力用】当該前年度(R6)取りまとめ表'!Q20</f>
        <v>0</v>
      </c>
      <c r="H13" s="100">
        <f t="shared" si="3"/>
        <v>0</v>
      </c>
      <c r="I13" s="101">
        <f>'【入力用】当該年度(R7)取りまとめ表'!Q20</f>
        <v>0</v>
      </c>
      <c r="J13" s="100">
        <f t="shared" si="1"/>
        <v>0</v>
      </c>
      <c r="K13" s="100">
        <f t="shared" si="2"/>
        <v>0</v>
      </c>
      <c r="L13" s="99" t="e">
        <f t="shared" si="0"/>
        <v>#DIV/0!</v>
      </c>
      <c r="M13" s="112">
        <v>6.7100000000000007E-2</v>
      </c>
      <c r="N13" s="105" t="s">
        <v>52</v>
      </c>
      <c r="O13" s="110">
        <v>34.6</v>
      </c>
      <c r="P13" s="107" t="s">
        <v>53</v>
      </c>
      <c r="Q13" s="112">
        <v>6.7100000000000007E-2</v>
      </c>
      <c r="R13" s="105" t="s">
        <v>52</v>
      </c>
      <c r="S13" s="110">
        <v>34.6</v>
      </c>
      <c r="T13" s="107" t="s">
        <v>53</v>
      </c>
    </row>
    <row r="14" spans="1:20" ht="19.5" customHeight="1" x14ac:dyDescent="0.2">
      <c r="A14" s="224"/>
      <c r="B14" s="225"/>
      <c r="C14" s="225"/>
      <c r="D14" s="210" t="s">
        <v>63</v>
      </c>
      <c r="E14" s="210"/>
      <c r="F14" s="104" t="s">
        <v>51</v>
      </c>
      <c r="G14" s="101">
        <f>'【入力用】当該前年度(R6)取りまとめ表'!Q22</f>
        <v>0</v>
      </c>
      <c r="H14" s="100">
        <f t="shared" si="3"/>
        <v>0</v>
      </c>
      <c r="I14" s="101">
        <f>'【入力用】当該年度(R7)取りまとめ表'!Q22</f>
        <v>0</v>
      </c>
      <c r="J14" s="100">
        <f t="shared" si="1"/>
        <v>0</v>
      </c>
      <c r="K14" s="100">
        <f t="shared" si="2"/>
        <v>0</v>
      </c>
      <c r="L14" s="99" t="e">
        <f t="shared" si="0"/>
        <v>#DIV/0!</v>
      </c>
      <c r="M14" s="111">
        <v>6.8599999999999994E-2</v>
      </c>
      <c r="N14" s="105" t="s">
        <v>52</v>
      </c>
      <c r="O14" s="110">
        <v>37.700000000000003</v>
      </c>
      <c r="P14" s="107" t="s">
        <v>53</v>
      </c>
      <c r="Q14" s="111">
        <v>6.8599999999999994E-2</v>
      </c>
      <c r="R14" s="105" t="s">
        <v>52</v>
      </c>
      <c r="S14" s="110">
        <v>37.700000000000003</v>
      </c>
      <c r="T14" s="107" t="s">
        <v>53</v>
      </c>
    </row>
    <row r="15" spans="1:20" ht="19.5" customHeight="1" x14ac:dyDescent="0.2">
      <c r="A15" s="224"/>
      <c r="B15" s="225"/>
      <c r="C15" s="225"/>
      <c r="D15" s="210"/>
      <c r="E15" s="211"/>
      <c r="F15" s="104"/>
      <c r="G15" s="101"/>
      <c r="H15" s="100">
        <f t="shared" si="3"/>
        <v>0</v>
      </c>
      <c r="I15" s="101"/>
      <c r="J15" s="100">
        <f t="shared" si="1"/>
        <v>0</v>
      </c>
      <c r="K15" s="100">
        <f t="shared" si="2"/>
        <v>0</v>
      </c>
      <c r="L15" s="99" t="e">
        <f t="shared" si="0"/>
        <v>#DIV/0!</v>
      </c>
      <c r="M15" s="109"/>
      <c r="N15" s="105"/>
      <c r="O15" s="108"/>
      <c r="P15" s="107"/>
      <c r="Q15" s="109"/>
      <c r="R15" s="105"/>
      <c r="S15" s="108"/>
      <c r="T15" s="107"/>
    </row>
    <row r="16" spans="1:20" ht="19.5" customHeight="1" x14ac:dyDescent="0.2">
      <c r="A16" s="224"/>
      <c r="B16" s="225"/>
      <c r="C16" s="225"/>
      <c r="D16" s="227" t="s">
        <v>64</v>
      </c>
      <c r="E16" s="227"/>
      <c r="F16" s="227"/>
      <c r="G16" s="101">
        <f>SUM(G8:G15)</f>
        <v>0</v>
      </c>
      <c r="H16" s="100">
        <f>SUM(H8:H15)</f>
        <v>0</v>
      </c>
      <c r="I16" s="101">
        <f>SUM(I8:I15)</f>
        <v>0</v>
      </c>
      <c r="J16" s="100">
        <f>SUM(J8:J15)</f>
        <v>0</v>
      </c>
      <c r="K16" s="100">
        <f t="shared" si="2"/>
        <v>0</v>
      </c>
      <c r="L16" s="99" t="e">
        <f t="shared" si="0"/>
        <v>#DIV/0!</v>
      </c>
      <c r="M16" s="223"/>
      <c r="N16" s="223"/>
      <c r="O16" s="223"/>
      <c r="P16" s="223"/>
      <c r="Q16" s="223"/>
      <c r="R16" s="223"/>
      <c r="S16" s="223"/>
      <c r="T16" s="223"/>
    </row>
    <row r="17" spans="1:22" ht="19.5" customHeight="1" x14ac:dyDescent="0.2">
      <c r="A17" s="224"/>
      <c r="B17" s="225"/>
      <c r="C17" s="227" t="s">
        <v>66</v>
      </c>
      <c r="D17" s="227"/>
      <c r="E17" s="227"/>
      <c r="F17" s="227"/>
      <c r="G17" s="100">
        <f>G6+G7+G16</f>
        <v>0</v>
      </c>
      <c r="H17" s="100" t="e">
        <f>H6+H7+H16</f>
        <v>#VALUE!</v>
      </c>
      <c r="I17" s="100">
        <f>I6+I7+I16</f>
        <v>0</v>
      </c>
      <c r="J17" s="100" t="e">
        <f>J6+J7+J16</f>
        <v>#VALUE!</v>
      </c>
      <c r="K17" s="100" t="e">
        <f t="shared" si="2"/>
        <v>#VALUE!</v>
      </c>
      <c r="L17" s="99" t="e">
        <f t="shared" si="0"/>
        <v>#VALUE!</v>
      </c>
      <c r="M17" s="223"/>
      <c r="N17" s="223"/>
      <c r="O17" s="223"/>
      <c r="P17" s="223"/>
      <c r="Q17" s="223"/>
      <c r="R17" s="223"/>
      <c r="S17" s="223"/>
      <c r="T17" s="223"/>
    </row>
    <row r="18" spans="1:22" ht="19.5" customHeight="1" x14ac:dyDescent="0.2">
      <c r="A18" s="224"/>
      <c r="B18" s="212" t="s">
        <v>67</v>
      </c>
      <c r="C18" s="220" t="s">
        <v>68</v>
      </c>
      <c r="D18" s="220"/>
      <c r="E18" s="220"/>
      <c r="F18" s="104" t="s">
        <v>69</v>
      </c>
      <c r="G18" s="101">
        <f>'【入力用】当該前年度(R6)取りまとめ表'!Q25</f>
        <v>0</v>
      </c>
      <c r="H18" s="100">
        <f>G18*M18</f>
        <v>0</v>
      </c>
      <c r="I18" s="101">
        <f>'【入力用】当該年度(R7)取りまとめ表'!Q25</f>
        <v>0</v>
      </c>
      <c r="J18" s="100">
        <f>I18*Q18</f>
        <v>0</v>
      </c>
      <c r="K18" s="100">
        <f t="shared" si="2"/>
        <v>0</v>
      </c>
      <c r="L18" s="99" t="e">
        <f t="shared" si="0"/>
        <v>#DIV/0!</v>
      </c>
      <c r="M18" s="106">
        <v>2900</v>
      </c>
      <c r="N18" s="105" t="s">
        <v>70</v>
      </c>
      <c r="O18" s="221"/>
      <c r="P18" s="222"/>
      <c r="Q18" s="106">
        <v>2900</v>
      </c>
      <c r="R18" s="105" t="s">
        <v>70</v>
      </c>
      <c r="S18" s="221"/>
      <c r="T18" s="222"/>
    </row>
    <row r="19" spans="1:22" ht="19.5" customHeight="1" x14ac:dyDescent="0.2">
      <c r="A19" s="224"/>
      <c r="B19" s="212"/>
      <c r="C19" s="220" t="s">
        <v>71</v>
      </c>
      <c r="D19" s="220"/>
      <c r="E19" s="220"/>
      <c r="F19" s="104" t="s">
        <v>72</v>
      </c>
      <c r="G19" s="101">
        <f>'【入力用】当該前年度(R6)取りまとめ表'!Q27</f>
        <v>0</v>
      </c>
      <c r="H19" s="100">
        <f>G19*M19</f>
        <v>0</v>
      </c>
      <c r="I19" s="101">
        <f>'【入力用】当該年度(R7)取りまとめ表'!Q27</f>
        <v>0</v>
      </c>
      <c r="J19" s="100">
        <f>I19*Q19</f>
        <v>0</v>
      </c>
      <c r="K19" s="100">
        <f t="shared" si="2"/>
        <v>0</v>
      </c>
      <c r="L19" s="99" t="e">
        <f t="shared" si="0"/>
        <v>#DIV/0!</v>
      </c>
      <c r="M19" s="106">
        <v>2600</v>
      </c>
      <c r="N19" s="105" t="s">
        <v>70</v>
      </c>
      <c r="O19" s="222"/>
      <c r="P19" s="222"/>
      <c r="Q19" s="106">
        <v>2600</v>
      </c>
      <c r="R19" s="105" t="s">
        <v>70</v>
      </c>
      <c r="S19" s="222"/>
      <c r="T19" s="222"/>
    </row>
    <row r="20" spans="1:22" ht="19.5" customHeight="1" x14ac:dyDescent="0.2">
      <c r="A20" s="224"/>
      <c r="B20" s="212"/>
      <c r="C20" s="227" t="s">
        <v>73</v>
      </c>
      <c r="D20" s="227"/>
      <c r="E20" s="227"/>
      <c r="F20" s="227"/>
      <c r="G20" s="101">
        <f>SUM(G18:G19)</f>
        <v>0</v>
      </c>
      <c r="H20" s="100">
        <f>SUM(H18:H19)</f>
        <v>0</v>
      </c>
      <c r="I20" s="101">
        <f>SUM(I18:I19)</f>
        <v>0</v>
      </c>
      <c r="J20" s="100">
        <f>SUM(J18:J19)</f>
        <v>0</v>
      </c>
      <c r="K20" s="100">
        <f t="shared" si="2"/>
        <v>0</v>
      </c>
      <c r="L20" s="99" t="e">
        <f t="shared" si="0"/>
        <v>#DIV/0!</v>
      </c>
      <c r="M20" s="223"/>
      <c r="N20" s="223"/>
      <c r="O20" s="222"/>
      <c r="P20" s="222"/>
      <c r="Q20" s="223"/>
      <c r="R20" s="223"/>
      <c r="S20" s="222"/>
      <c r="T20" s="222"/>
    </row>
    <row r="21" spans="1:22" ht="19.5" customHeight="1" x14ac:dyDescent="0.2">
      <c r="A21" s="224"/>
      <c r="B21" s="212" t="s">
        <v>65</v>
      </c>
      <c r="C21" s="236"/>
      <c r="D21" s="237"/>
      <c r="E21" s="237"/>
      <c r="F21" s="104"/>
      <c r="G21" s="101"/>
      <c r="H21" s="100"/>
      <c r="I21" s="101"/>
      <c r="J21" s="100"/>
      <c r="K21" s="100">
        <f t="shared" si="2"/>
        <v>0</v>
      </c>
      <c r="L21" s="99" t="e">
        <f t="shared" si="0"/>
        <v>#DIV/0!</v>
      </c>
      <c r="M21" s="103"/>
      <c r="N21" s="102"/>
      <c r="O21" s="103"/>
      <c r="P21" s="102"/>
      <c r="Q21" s="103"/>
      <c r="R21" s="102"/>
      <c r="S21" s="103"/>
      <c r="T21" s="102"/>
    </row>
    <row r="22" spans="1:22" ht="19.5" customHeight="1" x14ac:dyDescent="0.2">
      <c r="A22" s="224"/>
      <c r="B22" s="212"/>
      <c r="C22" s="227" t="s">
        <v>74</v>
      </c>
      <c r="D22" s="227"/>
      <c r="E22" s="227"/>
      <c r="F22" s="227"/>
      <c r="G22" s="101">
        <f>SUM(G21:G21)</f>
        <v>0</v>
      </c>
      <c r="H22" s="88">
        <f>SUM(H21:H21)</f>
        <v>0</v>
      </c>
      <c r="I22" s="101">
        <f>SUM(I21:I21)</f>
        <v>0</v>
      </c>
      <c r="J22" s="100">
        <f>SUM(J21:J21)</f>
        <v>0</v>
      </c>
      <c r="K22" s="100">
        <f t="shared" si="2"/>
        <v>0</v>
      </c>
      <c r="L22" s="99" t="e">
        <f t="shared" si="0"/>
        <v>#DIV/0!</v>
      </c>
      <c r="M22" s="223"/>
      <c r="N22" s="223"/>
      <c r="O22" s="223"/>
      <c r="P22" s="223"/>
      <c r="Q22" s="223"/>
      <c r="R22" s="223"/>
      <c r="S22" s="223"/>
      <c r="T22" s="223"/>
    </row>
    <row r="23" spans="1:22" ht="19.5" customHeight="1" x14ac:dyDescent="0.2">
      <c r="A23" s="224"/>
      <c r="B23" s="98"/>
      <c r="C23" s="228" t="s">
        <v>129</v>
      </c>
      <c r="D23" s="228"/>
      <c r="E23" s="228"/>
      <c r="F23" s="228"/>
      <c r="G23" s="89"/>
      <c r="H23" s="100" t="e">
        <f>H17+H20+H22</f>
        <v>#VALUE!</v>
      </c>
      <c r="I23" s="97"/>
      <c r="J23" s="88" t="e">
        <f>J17+J20+J22</f>
        <v>#VALUE!</v>
      </c>
      <c r="K23" s="93"/>
      <c r="L23" s="96">
        <v>100</v>
      </c>
      <c r="M23" s="223"/>
      <c r="N23" s="223"/>
      <c r="O23" s="223"/>
      <c r="P23" s="223"/>
      <c r="Q23" s="223"/>
      <c r="R23" s="223"/>
      <c r="S23" s="223"/>
      <c r="T23" s="223"/>
    </row>
    <row r="24" spans="1:22" ht="19.5" customHeight="1" x14ac:dyDescent="0.2">
      <c r="A24" s="86"/>
      <c r="B24" s="238" t="s">
        <v>128</v>
      </c>
      <c r="C24" s="239"/>
      <c r="D24" s="239"/>
      <c r="E24" s="239"/>
      <c r="F24" s="240"/>
      <c r="G24" s="95"/>
      <c r="H24" s="93"/>
      <c r="I24" s="93"/>
      <c r="J24" s="93"/>
      <c r="K24" s="94" t="e">
        <f>K17+K20+K22</f>
        <v>#VALUE!</v>
      </c>
      <c r="L24" s="93"/>
      <c r="M24" s="32"/>
      <c r="N24" s="32"/>
      <c r="O24" s="32"/>
      <c r="P24" s="32"/>
      <c r="Q24" s="32"/>
      <c r="R24" s="32"/>
      <c r="S24" s="32"/>
      <c r="T24" s="32"/>
    </row>
    <row r="25" spans="1:22" ht="13.5" customHeight="1" x14ac:dyDescent="0.2">
      <c r="A25" s="86"/>
      <c r="B25" s="92"/>
      <c r="C25" s="92"/>
      <c r="D25" s="92"/>
      <c r="E25" s="92"/>
      <c r="F25" s="92"/>
      <c r="G25" s="27"/>
      <c r="K25" s="91"/>
      <c r="L25" s="27"/>
      <c r="M25" s="32"/>
      <c r="N25" s="32"/>
      <c r="O25" s="32"/>
      <c r="P25" s="32"/>
      <c r="Q25" s="32"/>
      <c r="R25" s="32"/>
      <c r="S25" s="32"/>
      <c r="T25" s="32"/>
    </row>
    <row r="26" spans="1:22" ht="14.25" customHeight="1" x14ac:dyDescent="0.2">
      <c r="A26" s="241" t="s">
        <v>152</v>
      </c>
      <c r="B26" s="241"/>
      <c r="C26" s="241"/>
      <c r="D26" s="241"/>
      <c r="E26" s="241"/>
      <c r="F26" s="241"/>
      <c r="G26" s="241"/>
      <c r="H26" s="229" t="s">
        <v>154</v>
      </c>
      <c r="I26" s="229"/>
      <c r="J26" s="229"/>
      <c r="L26" s="27"/>
      <c r="M26" s="32"/>
      <c r="N26" s="90"/>
      <c r="O26" s="32"/>
      <c r="P26" s="32"/>
      <c r="Q26" s="32"/>
      <c r="R26" s="32"/>
      <c r="S26" s="32"/>
      <c r="T26" s="32"/>
      <c r="V26" s="90" t="s">
        <v>127</v>
      </c>
    </row>
    <row r="27" spans="1:22" ht="19.5" customHeight="1" x14ac:dyDescent="0.2">
      <c r="A27" s="86"/>
      <c r="B27" s="227" t="s">
        <v>126</v>
      </c>
      <c r="C27" s="227"/>
      <c r="D27" s="227"/>
      <c r="E27" s="227"/>
      <c r="F27" s="227"/>
      <c r="G27" s="89"/>
      <c r="H27" s="119" t="s">
        <v>151</v>
      </c>
      <c r="I27" s="89"/>
      <c r="J27" s="119" t="s">
        <v>151</v>
      </c>
      <c r="K27" s="87"/>
      <c r="L27" s="87"/>
      <c r="M27" s="123" t="e">
        <f>M6+V27</f>
        <v>#VALUE!</v>
      </c>
      <c r="N27" s="90" t="s">
        <v>155</v>
      </c>
      <c r="O27" s="32"/>
      <c r="P27" s="32"/>
      <c r="Q27" s="32"/>
      <c r="R27" s="32"/>
      <c r="S27" s="32"/>
      <c r="T27" s="32"/>
      <c r="U27" s="27" t="e">
        <f>J27/I6</f>
        <v>#VALUE!</v>
      </c>
      <c r="V27" s="27" t="e">
        <f>ROUND(U27,3)</f>
        <v>#VALUE!</v>
      </c>
    </row>
    <row r="28" spans="1:22" ht="19.5" customHeight="1" thickBot="1" x14ac:dyDescent="0.25">
      <c r="A28" s="86"/>
      <c r="B28" s="230" t="s">
        <v>125</v>
      </c>
      <c r="C28" s="231"/>
      <c r="D28" s="231"/>
      <c r="E28" s="231"/>
      <c r="F28" s="232"/>
      <c r="G28" s="89"/>
      <c r="H28" s="88" t="e">
        <f>H23+H27</f>
        <v>#VALUE!</v>
      </c>
      <c r="I28" s="89"/>
      <c r="J28" s="88" t="e">
        <f>J23+J27</f>
        <v>#VALUE!</v>
      </c>
      <c r="K28" s="87"/>
      <c r="L28" s="87"/>
      <c r="M28" s="32"/>
      <c r="N28" s="32"/>
      <c r="O28" s="32"/>
      <c r="P28" s="32"/>
      <c r="Q28" s="32"/>
      <c r="R28" s="32"/>
      <c r="S28" s="32"/>
      <c r="T28" s="32"/>
    </row>
    <row r="29" spans="1:22" ht="19.5" customHeight="1" thickBot="1" x14ac:dyDescent="0.25">
      <c r="A29" s="86"/>
      <c r="B29" s="233" t="s">
        <v>124</v>
      </c>
      <c r="C29" s="234"/>
      <c r="D29" s="234"/>
      <c r="E29" s="234"/>
      <c r="F29" s="235"/>
      <c r="G29" s="85"/>
      <c r="H29" s="85"/>
      <c r="I29" s="85"/>
      <c r="J29" s="84"/>
      <c r="K29" s="118" t="e">
        <f>H28-J28</f>
        <v>#VALUE!</v>
      </c>
      <c r="L29" s="83"/>
      <c r="M29" s="32"/>
      <c r="N29" s="82"/>
      <c r="O29" s="32"/>
      <c r="P29" s="32"/>
      <c r="Q29" s="32"/>
      <c r="R29" s="32"/>
      <c r="S29" s="32"/>
      <c r="T29" s="32"/>
    </row>
    <row r="30" spans="1:22" ht="17.25" customHeight="1" x14ac:dyDescent="0.2">
      <c r="K30" s="81" t="s">
        <v>123</v>
      </c>
    </row>
    <row r="31" spans="1:22" s="36" customFormat="1" ht="13.5" customHeight="1" x14ac:dyDescent="0.2">
      <c r="A31" s="79" t="s">
        <v>173</v>
      </c>
      <c r="B31" s="80"/>
      <c r="C31" s="79"/>
      <c r="D31" s="79"/>
      <c r="E31" s="79"/>
      <c r="F31" s="80"/>
      <c r="G31" s="37"/>
      <c r="L31" s="38"/>
      <c r="M31" s="39"/>
      <c r="N31" s="40"/>
    </row>
    <row r="32" spans="1:22" s="36" customFormat="1" ht="13.5" customHeight="1" x14ac:dyDescent="0.2">
      <c r="A32" s="79"/>
      <c r="B32" s="79"/>
      <c r="C32" s="204" t="s">
        <v>171</v>
      </c>
      <c r="D32" s="204"/>
      <c r="E32" s="204"/>
      <c r="F32" s="204"/>
      <c r="G32" s="204"/>
      <c r="H32" s="204"/>
      <c r="I32" s="204"/>
      <c r="J32" s="204"/>
      <c r="K32" s="204"/>
      <c r="L32" s="204"/>
      <c r="M32" s="204"/>
      <c r="N32" s="205"/>
      <c r="O32" s="205"/>
      <c r="P32" s="205"/>
      <c r="Q32" s="203"/>
      <c r="R32" s="203"/>
      <c r="S32" s="203"/>
    </row>
    <row r="33" spans="1:19" s="36" customFormat="1" ht="13.5" customHeight="1" x14ac:dyDescent="0.2">
      <c r="A33" s="79"/>
      <c r="B33" s="79"/>
      <c r="C33" s="204" t="s">
        <v>172</v>
      </c>
      <c r="D33" s="204"/>
      <c r="E33" s="204"/>
      <c r="F33" s="204"/>
      <c r="G33" s="204"/>
      <c r="H33" s="204"/>
      <c r="I33" s="204"/>
      <c r="J33" s="204"/>
      <c r="K33" s="204"/>
      <c r="L33" s="204"/>
      <c r="M33" s="204"/>
      <c r="N33" s="205"/>
      <c r="O33" s="205"/>
      <c r="P33" s="205"/>
      <c r="Q33" s="203"/>
      <c r="R33" s="203"/>
      <c r="S33" s="203"/>
    </row>
    <row r="34" spans="1:19" s="36" customFormat="1" ht="13.5" customHeight="1" x14ac:dyDescent="0.2">
      <c r="A34" s="79" t="s">
        <v>156</v>
      </c>
      <c r="B34" s="79"/>
      <c r="C34" s="79"/>
      <c r="D34" s="79"/>
      <c r="E34" s="79"/>
      <c r="F34" s="79"/>
      <c r="L34" s="38"/>
    </row>
    <row r="35" spans="1:19" s="36" customFormat="1" ht="13.5" customHeight="1" x14ac:dyDescent="0.2">
      <c r="A35" s="79" t="s">
        <v>153</v>
      </c>
      <c r="B35" s="79"/>
      <c r="C35" s="79"/>
      <c r="D35" s="79"/>
      <c r="E35" s="79"/>
      <c r="F35" s="79"/>
      <c r="L35" s="38"/>
    </row>
    <row r="36" spans="1:19" s="36" customFormat="1" ht="13.5" customHeight="1" x14ac:dyDescent="0.2">
      <c r="A36" s="79" t="s">
        <v>122</v>
      </c>
      <c r="B36" s="79"/>
      <c r="C36" s="79"/>
      <c r="D36" s="79"/>
      <c r="E36" s="79"/>
      <c r="F36" s="79"/>
      <c r="L36" s="38"/>
    </row>
    <row r="37" spans="1:19" s="36" customFormat="1" ht="13.5" customHeight="1" x14ac:dyDescent="0.2">
      <c r="A37" s="79" t="s">
        <v>121</v>
      </c>
      <c r="B37" s="79"/>
      <c r="C37" s="79"/>
      <c r="D37" s="79"/>
      <c r="E37" s="79"/>
      <c r="F37" s="79"/>
      <c r="L37" s="38"/>
    </row>
    <row r="38" spans="1:19" s="36" customFormat="1" ht="13.5" customHeight="1" x14ac:dyDescent="0.2">
      <c r="A38" s="79" t="s">
        <v>120</v>
      </c>
      <c r="B38" s="79"/>
      <c r="C38" s="79"/>
      <c r="D38" s="79"/>
      <c r="E38" s="79"/>
      <c r="F38" s="79"/>
      <c r="L38" s="38"/>
    </row>
    <row r="39" spans="1:19" s="36" customFormat="1" ht="13.5" customHeight="1" x14ac:dyDescent="0.2">
      <c r="A39" s="79" t="s">
        <v>119</v>
      </c>
      <c r="B39" s="79"/>
      <c r="C39" s="79"/>
      <c r="D39" s="79"/>
      <c r="E39" s="79"/>
      <c r="F39" s="79"/>
      <c r="L39" s="38"/>
    </row>
    <row r="40" spans="1:19" s="36" customFormat="1" ht="13.5" customHeight="1" x14ac:dyDescent="0.2">
      <c r="A40" s="79" t="s">
        <v>118</v>
      </c>
      <c r="B40" s="79"/>
      <c r="C40" s="79"/>
      <c r="D40" s="79"/>
      <c r="E40" s="79"/>
      <c r="F40" s="79"/>
      <c r="L40" s="38"/>
    </row>
    <row r="41" spans="1:19" s="36" customFormat="1" ht="13.5" customHeight="1" x14ac:dyDescent="0.2">
      <c r="A41" s="79" t="s">
        <v>157</v>
      </c>
      <c r="B41" s="79"/>
      <c r="C41" s="79"/>
      <c r="D41" s="79"/>
      <c r="E41" s="79"/>
      <c r="F41" s="79"/>
      <c r="L41" s="38"/>
    </row>
    <row r="42" spans="1:19" s="36" customFormat="1" ht="13.5" customHeight="1" x14ac:dyDescent="0.2">
      <c r="A42" s="36" t="s">
        <v>75</v>
      </c>
      <c r="B42" s="37"/>
      <c r="F42" s="37"/>
      <c r="G42" s="37"/>
      <c r="L42" s="38"/>
      <c r="M42" s="39"/>
      <c r="N42" s="40"/>
    </row>
    <row r="43" spans="1:19" s="36" customFormat="1" ht="13.5" customHeight="1" x14ac:dyDescent="0.2">
      <c r="B43" s="37"/>
      <c r="F43" s="37"/>
      <c r="G43" s="37"/>
      <c r="L43" s="38"/>
      <c r="M43" s="39"/>
      <c r="N43" s="40"/>
    </row>
    <row r="44" spans="1:19" s="36" customFormat="1" ht="13.5" customHeight="1" x14ac:dyDescent="0.2">
      <c r="B44" s="37"/>
      <c r="F44" s="37"/>
      <c r="G44" s="37"/>
      <c r="L44" s="38"/>
      <c r="M44" s="39"/>
      <c r="N44" s="40"/>
    </row>
    <row r="45" spans="1:19" s="36" customFormat="1" ht="13.5" customHeight="1" x14ac:dyDescent="0.2">
      <c r="B45" s="37"/>
      <c r="F45" s="37"/>
      <c r="G45" s="37"/>
      <c r="L45" s="38"/>
      <c r="M45" s="39"/>
      <c r="N45" s="40"/>
    </row>
    <row r="46" spans="1:19" s="36" customFormat="1" ht="13.5" customHeight="1" x14ac:dyDescent="0.2">
      <c r="B46" s="37"/>
      <c r="F46" s="37"/>
      <c r="G46" s="37"/>
      <c r="L46" s="38"/>
      <c r="M46" s="39"/>
      <c r="N46" s="40"/>
    </row>
    <row r="47" spans="1:19" s="36" customFormat="1" ht="13.5" customHeight="1" x14ac:dyDescent="0.2">
      <c r="B47" s="37"/>
      <c r="F47" s="37"/>
      <c r="G47" s="37"/>
      <c r="L47" s="38"/>
      <c r="M47" s="39"/>
      <c r="N47" s="40"/>
    </row>
    <row r="48" spans="1:19" s="36" customFormat="1" ht="13.5" customHeight="1" x14ac:dyDescent="0.2">
      <c r="B48" s="37"/>
      <c r="F48" s="37"/>
      <c r="G48" s="37"/>
      <c r="L48" s="38"/>
      <c r="M48" s="39"/>
      <c r="N48" s="40"/>
    </row>
    <row r="49" spans="2:14" s="36" customFormat="1" ht="13.5" customHeight="1" x14ac:dyDescent="0.2">
      <c r="B49" s="37"/>
      <c r="F49" s="37"/>
      <c r="G49" s="37"/>
      <c r="L49" s="38"/>
      <c r="M49" s="39"/>
      <c r="N49" s="40"/>
    </row>
    <row r="50" spans="2:14" s="36" customFormat="1" ht="13.5" customHeight="1" x14ac:dyDescent="0.2">
      <c r="B50" s="37"/>
      <c r="F50" s="37"/>
      <c r="G50" s="37"/>
      <c r="L50" s="38"/>
      <c r="M50" s="39"/>
      <c r="N50" s="40"/>
    </row>
    <row r="51" spans="2:14" s="36" customFormat="1" ht="13.5" customHeight="1" x14ac:dyDescent="0.2">
      <c r="B51" s="37"/>
      <c r="F51" s="37"/>
      <c r="G51" s="37"/>
      <c r="L51" s="38"/>
      <c r="M51" s="39"/>
      <c r="N51" s="40"/>
    </row>
  </sheetData>
  <mergeCells count="70">
    <mergeCell ref="H26:J26"/>
    <mergeCell ref="B27:F27"/>
    <mergeCell ref="B28:F28"/>
    <mergeCell ref="B29:F29"/>
    <mergeCell ref="B21:B22"/>
    <mergeCell ref="C21:E21"/>
    <mergeCell ref="C22:F22"/>
    <mergeCell ref="B24:F24"/>
    <mergeCell ref="A26:G26"/>
    <mergeCell ref="S18:T20"/>
    <mergeCell ref="C19:E19"/>
    <mergeCell ref="C20:F20"/>
    <mergeCell ref="M20:N20"/>
    <mergeCell ref="Q20:R20"/>
    <mergeCell ref="S22:T23"/>
    <mergeCell ref="C23:F23"/>
    <mergeCell ref="M22:N23"/>
    <mergeCell ref="O22:P23"/>
    <mergeCell ref="Q22:R23"/>
    <mergeCell ref="S17:T17"/>
    <mergeCell ref="D16:F16"/>
    <mergeCell ref="M16:N16"/>
    <mergeCell ref="O16:P16"/>
    <mergeCell ref="Q16:R16"/>
    <mergeCell ref="S16:T16"/>
    <mergeCell ref="M17:N17"/>
    <mergeCell ref="O17:P17"/>
    <mergeCell ref="B18:B20"/>
    <mergeCell ref="C18:E18"/>
    <mergeCell ref="O18:P20"/>
    <mergeCell ref="Q17:R17"/>
    <mergeCell ref="A6:A23"/>
    <mergeCell ref="B6:B17"/>
    <mergeCell ref="C6:E6"/>
    <mergeCell ref="O6:P6"/>
    <mergeCell ref="D9:E9"/>
    <mergeCell ref="D10:E10"/>
    <mergeCell ref="D11:E11"/>
    <mergeCell ref="D13:E13"/>
    <mergeCell ref="D14:E14"/>
    <mergeCell ref="C17:F17"/>
    <mergeCell ref="C8:C16"/>
    <mergeCell ref="D8:E8"/>
    <mergeCell ref="Q4:R5"/>
    <mergeCell ref="S6:T6"/>
    <mergeCell ref="C7:E7"/>
    <mergeCell ref="O7:P7"/>
    <mergeCell ref="S7:T7"/>
    <mergeCell ref="I4:I5"/>
    <mergeCell ref="J4:J5"/>
    <mergeCell ref="S4:T5"/>
    <mergeCell ref="K4:K5"/>
    <mergeCell ref="L4:L5"/>
    <mergeCell ref="M4:N5"/>
    <mergeCell ref="O4:P5"/>
    <mergeCell ref="D15:E15"/>
    <mergeCell ref="A4:E5"/>
    <mergeCell ref="F4:F5"/>
    <mergeCell ref="G4:G5"/>
    <mergeCell ref="H4:H5"/>
    <mergeCell ref="Q1:T1"/>
    <mergeCell ref="G3:H3"/>
    <mergeCell ref="I3:J3"/>
    <mergeCell ref="M3:P3"/>
    <mergeCell ref="Q3:T3"/>
    <mergeCell ref="Q32:S32"/>
    <mergeCell ref="Q33:S33"/>
    <mergeCell ref="C32:M32"/>
    <mergeCell ref="C33:M33"/>
    <mergeCell ref="N32:P33"/>
  </mergeCells>
  <phoneticPr fontId="1"/>
  <printOptions horizontalCentered="1"/>
  <pageMargins left="0.78740157480314965" right="0.78740157480314965" top="0.98425196850393704" bottom="0.98425196850393704" header="0.51181102362204722" footer="0.51181102362204722"/>
  <pageSetup paperSize="9" scale="79" orientation="landscape" r:id="rId1"/>
  <headerFooter alignWithMargins="0"/>
  <rowBreaks count="1" manualBreakCount="1">
    <brk id="30" max="19" man="1"/>
  </rowBreaks>
  <ignoredErrors>
    <ignoredError sqref="H6:H7 J8:L22 H17:H23 J6 L6 J7 L7 K6:K7 K23:L23"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0"/>
  <sheetViews>
    <sheetView topLeftCell="A9" zoomScaleNormal="100" workbookViewId="0">
      <selection activeCell="C2" sqref="C2"/>
    </sheetView>
  </sheetViews>
  <sheetFormatPr defaultRowHeight="13.2" x14ac:dyDescent="0.2"/>
  <cols>
    <col min="1" max="1" width="4" customWidth="1"/>
    <col min="2" max="2" width="4.109375" customWidth="1"/>
    <col min="3" max="3" width="27.77734375" bestFit="1" customWidth="1"/>
    <col min="5" max="5" width="14.33203125" customWidth="1"/>
  </cols>
  <sheetData>
    <row r="1" spans="1:5" s="1" customFormat="1" ht="20.100000000000001" customHeight="1" x14ac:dyDescent="0.2">
      <c r="D1" s="3" t="s">
        <v>0</v>
      </c>
      <c r="E1" s="3" t="s">
        <v>1</v>
      </c>
    </row>
    <row r="2" spans="1:5" s="1" customFormat="1" ht="20.100000000000001" customHeight="1" x14ac:dyDescent="0.2">
      <c r="A2" s="140" t="s">
        <v>26</v>
      </c>
      <c r="B2" s="143" t="s">
        <v>36</v>
      </c>
      <c r="C2" s="7" t="s">
        <v>27</v>
      </c>
      <c r="D2" s="3" t="s">
        <v>37</v>
      </c>
      <c r="E2" s="3" t="s">
        <v>37</v>
      </c>
    </row>
    <row r="3" spans="1:5" s="1" customFormat="1" ht="20.100000000000001" customHeight="1" x14ac:dyDescent="0.2">
      <c r="A3" s="141"/>
      <c r="B3" s="143"/>
      <c r="C3" s="7" t="s">
        <v>28</v>
      </c>
      <c r="D3" s="3" t="s">
        <v>29</v>
      </c>
      <c r="E3" s="19">
        <f>'【入力用】当該年度(R7)取りまとめ表'!Q3-'【入力用】当該前年度(R6)取りまとめ表'!Q3</f>
        <v>0</v>
      </c>
    </row>
    <row r="4" spans="1:5" s="1" customFormat="1" ht="20.100000000000001" customHeight="1" x14ac:dyDescent="0.2">
      <c r="A4" s="141"/>
      <c r="B4" s="143"/>
      <c r="C4" s="7" t="s">
        <v>30</v>
      </c>
      <c r="D4" s="3" t="s">
        <v>5</v>
      </c>
      <c r="E4" s="16">
        <f>'【入力用】当該年度(R7)取りまとめ表'!Q4-'【入力用】当該前年度(R6)取りまとめ表'!Q4</f>
        <v>0</v>
      </c>
    </row>
    <row r="5" spans="1:5" s="1" customFormat="1" ht="20.100000000000001" customHeight="1" x14ac:dyDescent="0.2">
      <c r="A5" s="141"/>
      <c r="B5" s="143"/>
      <c r="C5" s="7" t="s">
        <v>31</v>
      </c>
      <c r="D5" s="3" t="s">
        <v>37</v>
      </c>
      <c r="E5" s="3" t="s">
        <v>37</v>
      </c>
    </row>
    <row r="6" spans="1:5" s="1" customFormat="1" ht="20.100000000000001" customHeight="1" x14ac:dyDescent="0.2">
      <c r="A6" s="141"/>
      <c r="B6" s="143"/>
      <c r="C6" s="7" t="s">
        <v>32</v>
      </c>
      <c r="D6" s="3" t="s">
        <v>29</v>
      </c>
      <c r="E6" s="19">
        <f>'【入力用】当該年度(R7)取りまとめ表'!Q6-'【入力用】当該前年度(R6)取りまとめ表'!Q6</f>
        <v>0</v>
      </c>
    </row>
    <row r="7" spans="1:5" s="1" customFormat="1" ht="20.100000000000001" customHeight="1" x14ac:dyDescent="0.2">
      <c r="A7" s="141"/>
      <c r="B7" s="143"/>
      <c r="C7" s="7" t="s">
        <v>33</v>
      </c>
      <c r="D7" s="3" t="s">
        <v>5</v>
      </c>
      <c r="E7" s="16">
        <f>'【入力用】当該年度(R7)取りまとめ表'!Q7-'【入力用】当該前年度(R6)取りまとめ表'!Q7</f>
        <v>0</v>
      </c>
    </row>
    <row r="8" spans="1:5" s="1" customFormat="1" ht="20.100000000000001" customHeight="1" x14ac:dyDescent="0.2">
      <c r="A8" s="141"/>
      <c r="B8" s="143"/>
      <c r="C8" s="15" t="s">
        <v>34</v>
      </c>
      <c r="D8" s="3" t="s">
        <v>29</v>
      </c>
      <c r="E8" s="19">
        <f>'【入力用】当該年度(R7)取りまとめ表'!Q8-'【入力用】当該前年度(R6)取りまとめ表'!Q8</f>
        <v>0</v>
      </c>
    </row>
    <row r="9" spans="1:5" s="1" customFormat="1" ht="20.100000000000001" customHeight="1" x14ac:dyDescent="0.2">
      <c r="A9" s="141"/>
      <c r="B9" s="143"/>
      <c r="C9" s="15" t="s">
        <v>35</v>
      </c>
      <c r="D9" s="3" t="s">
        <v>5</v>
      </c>
      <c r="E9" s="16">
        <f>'【入力用】当該年度(R7)取りまとめ表'!Q9-'【入力用】当該前年度(R6)取りまとめ表'!Q9</f>
        <v>0</v>
      </c>
    </row>
    <row r="10" spans="1:5" ht="20.100000000000001" customHeight="1" x14ac:dyDescent="0.2">
      <c r="A10" s="141"/>
      <c r="B10" s="140" t="s">
        <v>40</v>
      </c>
      <c r="C10" s="2" t="s">
        <v>8</v>
      </c>
      <c r="D10" s="3" t="s">
        <v>3</v>
      </c>
      <c r="E10" s="23">
        <f>'【入力用】当該年度(R7)取りまとめ表'!Q10-'【入力用】当該前年度(R6)取りまとめ表'!Q10</f>
        <v>0</v>
      </c>
    </row>
    <row r="11" spans="1:5" ht="20.100000000000001" customHeight="1" x14ac:dyDescent="0.2">
      <c r="A11" s="141"/>
      <c r="B11" s="141"/>
      <c r="C11" s="2" t="s">
        <v>9</v>
      </c>
      <c r="D11" s="3" t="s">
        <v>5</v>
      </c>
      <c r="E11" s="16">
        <f>'【入力用】当該年度(R7)取りまとめ表'!Q11-'【入力用】当該前年度(R6)取りまとめ表'!Q11</f>
        <v>0</v>
      </c>
    </row>
    <row r="12" spans="1:5" ht="20.100000000000001" customHeight="1" x14ac:dyDescent="0.2">
      <c r="A12" s="141"/>
      <c r="B12" s="141"/>
      <c r="C12" s="2" t="s">
        <v>10</v>
      </c>
      <c r="D12" s="3" t="s">
        <v>3</v>
      </c>
      <c r="E12" s="23">
        <f>'【入力用】当該年度(R7)取りまとめ表'!Q12-'【入力用】当該前年度(R6)取りまとめ表'!Q12</f>
        <v>0</v>
      </c>
    </row>
    <row r="13" spans="1:5" ht="20.100000000000001" customHeight="1" x14ac:dyDescent="0.2">
      <c r="A13" s="141"/>
      <c r="B13" s="141"/>
      <c r="C13" s="2" t="s">
        <v>11</v>
      </c>
      <c r="D13" s="3" t="s">
        <v>5</v>
      </c>
      <c r="E13" s="16">
        <f>'【入力用】当該年度(R7)取りまとめ表'!Q13-'【入力用】当該前年度(R6)取りまとめ表'!Q13</f>
        <v>0</v>
      </c>
    </row>
    <row r="14" spans="1:5" ht="20.100000000000001" customHeight="1" x14ac:dyDescent="0.2">
      <c r="A14" s="141"/>
      <c r="B14" s="141"/>
      <c r="C14" s="2" t="s">
        <v>12</v>
      </c>
      <c r="D14" s="3" t="s">
        <v>76</v>
      </c>
      <c r="E14" s="41">
        <f>'【入力用】当該年度(R7)取りまとめ表'!Q14-'【入力用】当該前年度(R6)取りまとめ表'!Q14</f>
        <v>0</v>
      </c>
    </row>
    <row r="15" spans="1:5" ht="20.100000000000001" customHeight="1" x14ac:dyDescent="0.2">
      <c r="A15" s="141"/>
      <c r="B15" s="141"/>
      <c r="C15" s="2" t="s">
        <v>13</v>
      </c>
      <c r="D15" s="3" t="s">
        <v>5</v>
      </c>
      <c r="E15" s="16">
        <f>'【入力用】当該年度(R7)取りまとめ表'!Q15-'【入力用】当該前年度(R6)取りまとめ表'!Q15</f>
        <v>0</v>
      </c>
    </row>
    <row r="16" spans="1:5" ht="20.100000000000001" customHeight="1" x14ac:dyDescent="0.2">
      <c r="A16" s="141"/>
      <c r="B16" s="141"/>
      <c r="C16" s="2" t="s">
        <v>17</v>
      </c>
      <c r="D16" s="3" t="s">
        <v>19</v>
      </c>
      <c r="E16" s="24">
        <f>'【入力用】当該年度(R7)取りまとめ表'!Q16-'【入力用】当該前年度(R6)取りまとめ表'!Q16</f>
        <v>0</v>
      </c>
    </row>
    <row r="17" spans="1:5" ht="20.100000000000001" customHeight="1" x14ac:dyDescent="0.2">
      <c r="A17" s="141"/>
      <c r="B17" s="141"/>
      <c r="C17" s="2" t="s">
        <v>18</v>
      </c>
      <c r="D17" s="3" t="s">
        <v>5</v>
      </c>
      <c r="E17" s="16">
        <f>'【入力用】当該年度(R7)取りまとめ表'!Q17-'【入力用】当該前年度(R6)取りまとめ表'!Q17</f>
        <v>0</v>
      </c>
    </row>
    <row r="18" spans="1:5" ht="20.100000000000001" customHeight="1" x14ac:dyDescent="0.2">
      <c r="A18" s="141"/>
      <c r="B18" s="141"/>
      <c r="C18" s="2" t="s">
        <v>14</v>
      </c>
      <c r="D18" s="3" t="s">
        <v>19</v>
      </c>
      <c r="E18" s="24">
        <f>'【入力用】当該年度(R7)取りまとめ表'!Q18-'【入力用】当該前年度(R6)取りまとめ表'!Q18</f>
        <v>0</v>
      </c>
    </row>
    <row r="19" spans="1:5" ht="20.100000000000001" customHeight="1" x14ac:dyDescent="0.2">
      <c r="A19" s="141"/>
      <c r="B19" s="141"/>
      <c r="C19" s="2" t="s">
        <v>15</v>
      </c>
      <c r="D19" s="3" t="s">
        <v>5</v>
      </c>
      <c r="E19" s="16">
        <f>'【入力用】当該年度(R7)取りまとめ表'!Q19-'【入力用】当該前年度(R6)取りまとめ表'!Q19</f>
        <v>0</v>
      </c>
    </row>
    <row r="20" spans="1:5" ht="20.100000000000001" customHeight="1" x14ac:dyDescent="0.2">
      <c r="A20" s="141"/>
      <c r="B20" s="141"/>
      <c r="C20" s="2" t="s">
        <v>2</v>
      </c>
      <c r="D20" s="3" t="s">
        <v>3</v>
      </c>
      <c r="E20" s="23">
        <f>'【入力用】当該年度(R7)取りまとめ表'!Q20-'【入力用】当該前年度(R6)取りまとめ表'!Q20</f>
        <v>0</v>
      </c>
    </row>
    <row r="21" spans="1:5" ht="20.100000000000001" customHeight="1" x14ac:dyDescent="0.2">
      <c r="A21" s="141"/>
      <c r="B21" s="141"/>
      <c r="C21" s="2" t="s">
        <v>4</v>
      </c>
      <c r="D21" s="3" t="s">
        <v>5</v>
      </c>
      <c r="E21" s="16">
        <f>'【入力用】当該年度(R7)取りまとめ表'!Q21-'【入力用】当該前年度(R6)取りまとめ表'!Q21</f>
        <v>0</v>
      </c>
    </row>
    <row r="22" spans="1:5" ht="20.100000000000001" customHeight="1" x14ac:dyDescent="0.2">
      <c r="A22" s="141"/>
      <c r="B22" s="141"/>
      <c r="C22" s="2" t="s">
        <v>6</v>
      </c>
      <c r="D22" s="3" t="s">
        <v>3</v>
      </c>
      <c r="E22" s="23">
        <f>'【入力用】当該年度(R7)取りまとめ表'!Q22-'【入力用】当該前年度(R6)取りまとめ表'!Q22</f>
        <v>0</v>
      </c>
    </row>
    <row r="23" spans="1:5" ht="20.100000000000001" customHeight="1" x14ac:dyDescent="0.2">
      <c r="A23" s="141"/>
      <c r="B23" s="141"/>
      <c r="C23" s="2" t="s">
        <v>7</v>
      </c>
      <c r="D23" s="3" t="s">
        <v>5</v>
      </c>
      <c r="E23" s="16">
        <f>'【入力用】当該年度(R7)取りまとめ表'!Q23-'【入力用】当該前年度(R6)取りまとめ表'!Q23</f>
        <v>0</v>
      </c>
    </row>
    <row r="24" spans="1:5" ht="20.100000000000001" customHeight="1" x14ac:dyDescent="0.2">
      <c r="A24" s="141"/>
      <c r="B24" s="142"/>
      <c r="C24" s="5" t="s">
        <v>38</v>
      </c>
      <c r="D24" s="3" t="s">
        <v>5</v>
      </c>
      <c r="E24" s="16">
        <f>'【入力用】当該年度(R7)取りまとめ表'!Q24-'【入力用】当該前年度(R6)取りまとめ表'!Q24</f>
        <v>0</v>
      </c>
    </row>
    <row r="25" spans="1:5" ht="20.100000000000001" customHeight="1" x14ac:dyDescent="0.2">
      <c r="A25" s="141"/>
      <c r="B25" s="143" t="s">
        <v>41</v>
      </c>
      <c r="C25" s="2" t="s">
        <v>23</v>
      </c>
      <c r="D25" s="3" t="s">
        <v>22</v>
      </c>
      <c r="E25" s="25">
        <f>'【入力用】当該年度(R7)取りまとめ表'!Q25-'【入力用】当該前年度(R6)取りまとめ表'!Q25</f>
        <v>0</v>
      </c>
    </row>
    <row r="26" spans="1:5" ht="20.100000000000001" customHeight="1" x14ac:dyDescent="0.2">
      <c r="A26" s="141"/>
      <c r="B26" s="143"/>
      <c r="C26" s="2" t="s">
        <v>24</v>
      </c>
      <c r="D26" s="3" t="s">
        <v>5</v>
      </c>
      <c r="E26" s="16">
        <f>'【入力用】当該年度(R7)取りまとめ表'!Q26-'【入力用】当該前年度(R6)取りまとめ表'!Q26</f>
        <v>0</v>
      </c>
    </row>
    <row r="27" spans="1:5" ht="20.100000000000001" customHeight="1" x14ac:dyDescent="0.2">
      <c r="A27" s="141"/>
      <c r="B27" s="143"/>
      <c r="C27" s="2" t="s">
        <v>21</v>
      </c>
      <c r="D27" s="3" t="s">
        <v>22</v>
      </c>
      <c r="E27" s="25">
        <f>'【入力用】当該年度(R7)取りまとめ表'!Q27-'【入力用】当該前年度(R6)取りまとめ表'!Q27</f>
        <v>0</v>
      </c>
    </row>
    <row r="28" spans="1:5" ht="20.100000000000001" customHeight="1" x14ac:dyDescent="0.2">
      <c r="A28" s="141"/>
      <c r="B28" s="150"/>
      <c r="C28" s="2" t="s">
        <v>25</v>
      </c>
      <c r="D28" s="3" t="s">
        <v>5</v>
      </c>
      <c r="E28" s="16">
        <f>'【入力用】当該年度(R7)取りまとめ表'!Q28-'【入力用】当該前年度(R6)取りまとめ表'!Q28</f>
        <v>0</v>
      </c>
    </row>
    <row r="29" spans="1:5" ht="20.100000000000001" customHeight="1" x14ac:dyDescent="0.2">
      <c r="A29" s="141"/>
      <c r="B29" s="150"/>
      <c r="C29" s="5" t="s">
        <v>39</v>
      </c>
      <c r="D29" s="6" t="s">
        <v>5</v>
      </c>
      <c r="E29" s="16">
        <f>'【入力用】当該年度(R7)取りまとめ表'!Q29-'【入力用】当該前年度(R6)取りまとめ表'!Q29</f>
        <v>0</v>
      </c>
    </row>
    <row r="30" spans="1:5" ht="20.100000000000001" customHeight="1" x14ac:dyDescent="0.2">
      <c r="A30" s="142"/>
      <c r="B30" s="151" t="s">
        <v>42</v>
      </c>
      <c r="C30" s="151"/>
      <c r="D30" s="3" t="s">
        <v>5</v>
      </c>
      <c r="E30" s="16">
        <f>'【入力用】当該年度(R7)取りまとめ表'!Q30-'【入力用】当該前年度(R6)取りまとめ表'!Q30</f>
        <v>0</v>
      </c>
    </row>
  </sheetData>
  <mergeCells count="5">
    <mergeCell ref="A2:A30"/>
    <mergeCell ref="B2:B9"/>
    <mergeCell ref="B10:B24"/>
    <mergeCell ref="B25:B29"/>
    <mergeCell ref="B30:C30"/>
  </mergeCells>
  <phoneticPr fontId="1"/>
  <printOptions horizontalCentered="1" verticalCentered="1"/>
  <pageMargins left="0.70866141732283472" right="0.70866141732283472" top="0.74803149606299213" bottom="0.74803149606299213" header="0.31496062992125984" footer="0.31496062992125984"/>
  <pageSetup paperSize="9" scale="120" orientation="portrait" horizontalDpi="300" verticalDpi="300" r:id="rId1"/>
  <headerFooter>
    <oddHeader>&amp;C前年度比較表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【入力用】当該前年度(R6)取りまとめ表</vt:lpstr>
      <vt:lpstr>【入力用】当該年度(R7)取りまとめ表</vt:lpstr>
      <vt:lpstr>★【提出用】様式第3号取組報告書</vt:lpstr>
      <vt:lpstr>【確認用】CO2排出削減量計算（一部入力が必要）</vt:lpstr>
      <vt:lpstr>【確認用】前年度比較表</vt:lpstr>
      <vt:lpstr>'【確認用】CO2排出削減量計算（一部入力が必要）'!Print_Area</vt:lpstr>
      <vt:lpstr>'【入力用】当該前年度(R6)取りまとめ表'!Print_Area</vt:lpstr>
      <vt:lpstr>'【入力用】当該年度(R7)取りまとめ表'!Print_Area</vt:lpstr>
      <vt:lpstr>★【提出用】様式第3号取組報告書!Print_Area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2026-03-12T02:56:29Z</dcterms:modified>
</cp:coreProperties>
</file>