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shokuhinanzen\05_水道事業係\■05令和７年度\14_水道現況\"/>
    </mc:Choice>
  </mc:AlternateContent>
  <xr:revisionPtr revIDLastSave="0" documentId="13_ncr:1_{1DB87201-674C-4DE5-87E7-1F3FAB82C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全国" sheetId="1" r:id="rId1"/>
    <sheet name="2給水人口" sheetId="2" r:id="rId2"/>
    <sheet name="3水量" sheetId="9" r:id="rId3"/>
  </sheets>
  <definedNames>
    <definedName name="_xlnm._FilterDatabase" localSheetId="0" hidden="1">'1全国'!#REF!</definedName>
    <definedName name="_xlnm._FilterDatabase" localSheetId="1" hidden="1">'2給水人口'!#REF!</definedName>
    <definedName name="_xlnm._FilterDatabase" localSheetId="2" hidden="1">'3水量'!#REF!</definedName>
    <definedName name="Excel_BuiltIn__FilterDatabase_1" localSheetId="1">'2給水人口'!#REF!</definedName>
    <definedName name="Excel_BuiltIn__FilterDatabase_1" localSheetId="2">'3水量'!#REF!</definedName>
    <definedName name="Excel_BuiltIn__FilterDatabase_1">'1全国'!#REF!</definedName>
    <definedName name="OLE_LINK1_1" localSheetId="1">'2給水人口'!#REF!</definedName>
    <definedName name="OLE_LINK1_1" localSheetId="2">'3水量'!#REF!</definedName>
    <definedName name="OLE_LINK1_1">'1全国'!#REF!</definedName>
    <definedName name="_xlnm.Print_Titles" localSheetId="1">'2給水人口'!$3:$5</definedName>
    <definedName name="_xlnm.Print_Titles" localSheetId="2">'3水量'!$3:$5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54" i="1"/>
  <c r="D54" i="1"/>
  <c r="C54" i="1"/>
  <c r="B54" i="1"/>
  <c r="N68" i="9"/>
  <c r="O68" i="9" s="1"/>
  <c r="K68" i="9"/>
  <c r="P68" i="9" s="1"/>
</calcChain>
</file>

<file path=xl/sharedStrings.xml><?xml version="1.0" encoding="utf-8"?>
<sst xmlns="http://schemas.openxmlformats.org/spreadsheetml/2006/main" count="246" uniqueCount="165">
  <si>
    <t>－</t>
  </si>
  <si>
    <t>合計</t>
    <rPh sb="0" eb="2">
      <t>ゴウケイ</t>
    </rPh>
    <phoneticPr fontId="21"/>
  </si>
  <si>
    <t>Ⅰ　水道の推移</t>
    <rPh sb="2" eb="4">
      <t>スイドウ</t>
    </rPh>
    <rPh sb="5" eb="7">
      <t>スイイ</t>
    </rPh>
    <phoneticPr fontId="21"/>
  </si>
  <si>
    <t>(1) 全国の給水人口・水道普及率</t>
    <rPh sb="4" eb="6">
      <t>ゼンコク</t>
    </rPh>
    <rPh sb="7" eb="9">
      <t>キュウスイ</t>
    </rPh>
    <rPh sb="9" eb="11">
      <t>ジンコウ</t>
    </rPh>
    <rPh sb="12" eb="14">
      <t>スイドウ</t>
    </rPh>
    <rPh sb="14" eb="16">
      <t>フキュウ</t>
    </rPh>
    <rPh sb="16" eb="17">
      <t>リツ</t>
    </rPh>
    <phoneticPr fontId="21"/>
  </si>
  <si>
    <t>都道府県名</t>
    <rPh sb="0" eb="4">
      <t>トドウフケン</t>
    </rPh>
    <rPh sb="4" eb="5">
      <t>メイ</t>
    </rPh>
    <phoneticPr fontId="21"/>
  </si>
  <si>
    <t>総人口 (A)</t>
    <rPh sb="0" eb="3">
      <t>ソウジンコウ</t>
    </rPh>
    <phoneticPr fontId="21"/>
  </si>
  <si>
    <t>給　　水　　人　　口　　[人]</t>
    <rPh sb="0" eb="1">
      <t>キュウ</t>
    </rPh>
    <rPh sb="3" eb="4">
      <t>ミズ</t>
    </rPh>
    <rPh sb="6" eb="7">
      <t>ヒト</t>
    </rPh>
    <rPh sb="9" eb="10">
      <t>クチ</t>
    </rPh>
    <rPh sb="13" eb="14">
      <t>ニン</t>
    </rPh>
    <phoneticPr fontId="21"/>
  </si>
  <si>
    <t>普 及 率</t>
    <rPh sb="0" eb="1">
      <t>ススム</t>
    </rPh>
    <rPh sb="2" eb="3">
      <t>オヨブ</t>
    </rPh>
    <rPh sb="4" eb="5">
      <t>リツ</t>
    </rPh>
    <phoneticPr fontId="21"/>
  </si>
  <si>
    <t>[人]</t>
    <rPh sb="1" eb="2">
      <t>ニン</t>
    </rPh>
    <phoneticPr fontId="21"/>
  </si>
  <si>
    <t>上 水 道</t>
    <rPh sb="0" eb="5">
      <t>ジョウスイドウ</t>
    </rPh>
    <phoneticPr fontId="21"/>
  </si>
  <si>
    <t>簡易水道</t>
    <rPh sb="0" eb="4">
      <t>カンイスイドウ</t>
    </rPh>
    <phoneticPr fontId="21"/>
  </si>
  <si>
    <t>専用水道</t>
    <rPh sb="0" eb="2">
      <t>センヨウ</t>
    </rPh>
    <rPh sb="2" eb="4">
      <t>スイドウ</t>
    </rPh>
    <phoneticPr fontId="21"/>
  </si>
  <si>
    <t>合 計 (B)</t>
    <rPh sb="0" eb="1">
      <t>ゴウ</t>
    </rPh>
    <rPh sb="2" eb="3">
      <t>ケイ</t>
    </rPh>
    <phoneticPr fontId="21"/>
  </si>
  <si>
    <t>(B/A) [％]</t>
    <phoneticPr fontId="21"/>
  </si>
  <si>
    <t>北海道</t>
    <rPh sb="0" eb="3">
      <t>ホッカイドウ</t>
    </rPh>
    <phoneticPr fontId="21"/>
  </si>
  <si>
    <t>青森</t>
    <rPh sb="0" eb="2">
      <t>アオモリ</t>
    </rPh>
    <phoneticPr fontId="21"/>
  </si>
  <si>
    <t>岩手</t>
    <rPh sb="0" eb="2">
      <t>イワテ</t>
    </rPh>
    <phoneticPr fontId="21"/>
  </si>
  <si>
    <t>宮城</t>
    <rPh sb="0" eb="2">
      <t>ミヤギ</t>
    </rPh>
    <phoneticPr fontId="21"/>
  </si>
  <si>
    <t>秋田</t>
    <rPh sb="0" eb="2">
      <t>アキタ</t>
    </rPh>
    <phoneticPr fontId="21"/>
  </si>
  <si>
    <t>山形</t>
    <rPh sb="0" eb="2">
      <t>ヤマガタ</t>
    </rPh>
    <phoneticPr fontId="21"/>
  </si>
  <si>
    <t>福島</t>
    <rPh sb="0" eb="2">
      <t>フクシマ</t>
    </rPh>
    <phoneticPr fontId="21"/>
  </si>
  <si>
    <t>茨城</t>
    <rPh sb="0" eb="2">
      <t>イバラギ</t>
    </rPh>
    <phoneticPr fontId="21"/>
  </si>
  <si>
    <t>栃木</t>
    <rPh sb="0" eb="2">
      <t>トチギ</t>
    </rPh>
    <phoneticPr fontId="21"/>
  </si>
  <si>
    <t>群馬</t>
    <rPh sb="0" eb="2">
      <t>グンマ</t>
    </rPh>
    <phoneticPr fontId="21"/>
  </si>
  <si>
    <t>埼玉</t>
    <rPh sb="0" eb="2">
      <t>サイタマ</t>
    </rPh>
    <phoneticPr fontId="21"/>
  </si>
  <si>
    <t>千葉</t>
    <rPh sb="0" eb="2">
      <t>チバ</t>
    </rPh>
    <phoneticPr fontId="21"/>
  </si>
  <si>
    <t>東京</t>
    <rPh sb="0" eb="2">
      <t>トウキョウ</t>
    </rPh>
    <phoneticPr fontId="21"/>
  </si>
  <si>
    <t>神奈川</t>
    <rPh sb="0" eb="3">
      <t>カナガワ</t>
    </rPh>
    <phoneticPr fontId="21"/>
  </si>
  <si>
    <t>新潟</t>
    <rPh sb="0" eb="2">
      <t>ニイガタ</t>
    </rPh>
    <phoneticPr fontId="21"/>
  </si>
  <si>
    <t>富山</t>
    <rPh sb="0" eb="2">
      <t>トヤマ</t>
    </rPh>
    <phoneticPr fontId="21"/>
  </si>
  <si>
    <t>石川</t>
    <rPh sb="0" eb="2">
      <t>イシカワ</t>
    </rPh>
    <phoneticPr fontId="21"/>
  </si>
  <si>
    <t>福井</t>
    <rPh sb="0" eb="2">
      <t>フクイ</t>
    </rPh>
    <phoneticPr fontId="21"/>
  </si>
  <si>
    <t>山梨</t>
    <rPh sb="0" eb="2">
      <t>ヤマナシ</t>
    </rPh>
    <phoneticPr fontId="21"/>
  </si>
  <si>
    <t>長野</t>
    <rPh sb="0" eb="2">
      <t>ナガノ</t>
    </rPh>
    <phoneticPr fontId="21"/>
  </si>
  <si>
    <t>岐阜</t>
    <rPh sb="0" eb="2">
      <t>ギフ</t>
    </rPh>
    <phoneticPr fontId="21"/>
  </si>
  <si>
    <t>静岡</t>
    <rPh sb="0" eb="2">
      <t>シズオカ</t>
    </rPh>
    <phoneticPr fontId="21"/>
  </si>
  <si>
    <t>愛知</t>
    <rPh sb="0" eb="2">
      <t>アイチ</t>
    </rPh>
    <phoneticPr fontId="21"/>
  </si>
  <si>
    <t>三重</t>
    <rPh sb="0" eb="2">
      <t>ミエ</t>
    </rPh>
    <phoneticPr fontId="21"/>
  </si>
  <si>
    <t>滋賀</t>
    <rPh sb="0" eb="2">
      <t>シガ</t>
    </rPh>
    <phoneticPr fontId="21"/>
  </si>
  <si>
    <t>京都</t>
    <rPh sb="0" eb="2">
      <t>キョウト</t>
    </rPh>
    <phoneticPr fontId="21"/>
  </si>
  <si>
    <t>大阪</t>
    <rPh sb="0" eb="2">
      <t>オオサカ</t>
    </rPh>
    <phoneticPr fontId="21"/>
  </si>
  <si>
    <t>兵庫</t>
    <rPh sb="0" eb="2">
      <t>ヒョウゴ</t>
    </rPh>
    <phoneticPr fontId="21"/>
  </si>
  <si>
    <t>奈良</t>
    <rPh sb="0" eb="2">
      <t>ナラ</t>
    </rPh>
    <phoneticPr fontId="21"/>
  </si>
  <si>
    <t>和歌山</t>
    <rPh sb="0" eb="3">
      <t>ワカヤマ</t>
    </rPh>
    <phoneticPr fontId="21"/>
  </si>
  <si>
    <t>鳥取</t>
    <rPh sb="0" eb="2">
      <t>トットリ</t>
    </rPh>
    <phoneticPr fontId="21"/>
  </si>
  <si>
    <t>島根</t>
    <rPh sb="0" eb="2">
      <t>シマネ</t>
    </rPh>
    <phoneticPr fontId="21"/>
  </si>
  <si>
    <t>岡山</t>
    <rPh sb="0" eb="2">
      <t>オカヤマ</t>
    </rPh>
    <phoneticPr fontId="21"/>
  </si>
  <si>
    <t>広島</t>
    <rPh sb="0" eb="2">
      <t>ヒロシマ</t>
    </rPh>
    <phoneticPr fontId="21"/>
  </si>
  <si>
    <t>山口</t>
    <rPh sb="0" eb="2">
      <t>ヤマグチ</t>
    </rPh>
    <phoneticPr fontId="21"/>
  </si>
  <si>
    <t>徳島</t>
    <rPh sb="0" eb="2">
      <t>トクシマ</t>
    </rPh>
    <phoneticPr fontId="21"/>
  </si>
  <si>
    <t>香川</t>
    <rPh sb="0" eb="2">
      <t>カガワ</t>
    </rPh>
    <phoneticPr fontId="21"/>
  </si>
  <si>
    <t>愛媛</t>
    <rPh sb="0" eb="2">
      <t>エヒメ</t>
    </rPh>
    <phoneticPr fontId="21"/>
  </si>
  <si>
    <t>高知</t>
    <rPh sb="0" eb="2">
      <t>コウチ</t>
    </rPh>
    <phoneticPr fontId="21"/>
  </si>
  <si>
    <t>福岡</t>
    <rPh sb="0" eb="2">
      <t>フクオカ</t>
    </rPh>
    <phoneticPr fontId="21"/>
  </si>
  <si>
    <t>佐賀</t>
    <rPh sb="0" eb="2">
      <t>サガ</t>
    </rPh>
    <phoneticPr fontId="21"/>
  </si>
  <si>
    <t>長崎</t>
    <rPh sb="0" eb="2">
      <t>ナガサキ</t>
    </rPh>
    <phoneticPr fontId="21"/>
  </si>
  <si>
    <t>熊本</t>
    <rPh sb="0" eb="2">
      <t>クマモト</t>
    </rPh>
    <phoneticPr fontId="21"/>
  </si>
  <si>
    <t>大分</t>
    <rPh sb="0" eb="2">
      <t>オオイタ</t>
    </rPh>
    <phoneticPr fontId="21"/>
  </si>
  <si>
    <t>宮崎</t>
    <rPh sb="0" eb="2">
      <t>ミヤザキ</t>
    </rPh>
    <phoneticPr fontId="21"/>
  </si>
  <si>
    <t>鹿児島</t>
    <rPh sb="0" eb="3">
      <t>カゴシマ</t>
    </rPh>
    <phoneticPr fontId="21"/>
  </si>
  <si>
    <t>沖縄</t>
    <rPh sb="0" eb="2">
      <t>オキナワ</t>
    </rPh>
    <phoneticPr fontId="21"/>
  </si>
  <si>
    <t>年　度</t>
    <rPh sb="0" eb="3">
      <t>ネンド</t>
    </rPh>
    <phoneticPr fontId="21"/>
  </si>
  <si>
    <t>県　内</t>
    <rPh sb="0" eb="1">
      <t>ケン</t>
    </rPh>
    <rPh sb="2" eb="3">
      <t>ナイ</t>
    </rPh>
    <phoneticPr fontId="21"/>
  </si>
  <si>
    <t>上水道</t>
    <rPh sb="0" eb="1">
      <t>ジョウ</t>
    </rPh>
    <rPh sb="1" eb="3">
      <t>スイドウ</t>
    </rPh>
    <phoneticPr fontId="21"/>
  </si>
  <si>
    <t>簡易水道</t>
    <rPh sb="0" eb="2">
      <t>カンイ</t>
    </rPh>
    <rPh sb="2" eb="4">
      <t>スイドウ</t>
    </rPh>
    <phoneticPr fontId="21"/>
  </si>
  <si>
    <t>合計</t>
    <rPh sb="0" eb="1">
      <t>ゴウ</t>
    </rPh>
    <rPh sb="1" eb="2">
      <t>ケイ</t>
    </rPh>
    <phoneticPr fontId="21"/>
  </si>
  <si>
    <t>水道普及率　[％]</t>
    <rPh sb="0" eb="2">
      <t>スイドウ</t>
    </rPh>
    <rPh sb="2" eb="4">
      <t>フキュウ</t>
    </rPh>
    <rPh sb="4" eb="5">
      <t>リツ</t>
    </rPh>
    <phoneticPr fontId="21"/>
  </si>
  <si>
    <t>総人口</t>
    <rPh sb="0" eb="3">
      <t>ソウジンコウ</t>
    </rPh>
    <phoneticPr fontId="21"/>
  </si>
  <si>
    <t>施設数</t>
    <rPh sb="0" eb="2">
      <t>シセツ</t>
    </rPh>
    <rPh sb="2" eb="3">
      <t>スウ</t>
    </rPh>
    <phoneticPr fontId="21"/>
  </si>
  <si>
    <t>給水人口</t>
    <rPh sb="0" eb="2">
      <t>キュウスイ</t>
    </rPh>
    <rPh sb="2" eb="4">
      <t>ジンコウ</t>
    </rPh>
    <phoneticPr fontId="21"/>
  </si>
  <si>
    <t>全国
平均</t>
    <rPh sb="0" eb="2">
      <t>ゼンコク</t>
    </rPh>
    <rPh sb="3" eb="5">
      <t>ヘイキン</t>
    </rPh>
    <phoneticPr fontId="21"/>
  </si>
  <si>
    <t>県
平均</t>
    <rPh sb="0" eb="1">
      <t>ケン</t>
    </rPh>
    <rPh sb="2" eb="4">
      <t>ヘイキン</t>
    </rPh>
    <phoneticPr fontId="21"/>
  </si>
  <si>
    <t>村山
地区</t>
    <rPh sb="0" eb="2">
      <t>ムラヤマ</t>
    </rPh>
    <rPh sb="3" eb="5">
      <t>チク</t>
    </rPh>
    <phoneticPr fontId="21"/>
  </si>
  <si>
    <t>最上
地区</t>
    <rPh sb="0" eb="2">
      <t>モガミ</t>
    </rPh>
    <rPh sb="3" eb="5">
      <t>チク</t>
    </rPh>
    <phoneticPr fontId="21"/>
  </si>
  <si>
    <t>置賜
地区</t>
    <rPh sb="0" eb="2">
      <t>オイタマ</t>
    </rPh>
    <rPh sb="3" eb="5">
      <t>チク</t>
    </rPh>
    <phoneticPr fontId="21"/>
  </si>
  <si>
    <t>庄内
地区</t>
    <rPh sb="0" eb="1">
      <t>ショウ</t>
    </rPh>
    <rPh sb="1" eb="2">
      <t>ナイ</t>
    </rPh>
    <rPh sb="3" eb="5">
      <t>チク</t>
    </rPh>
    <phoneticPr fontId="21"/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</si>
  <si>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</si>
  <si>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</si>
  <si>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</si>
  <si>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</si>
  <si>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</si>
  <si>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</si>
  <si>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</si>
  <si>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</si>
  <si>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</si>
  <si>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</si>
  <si>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</si>
  <si>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</si>
  <si>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</si>
  <si>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</si>
  <si>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</si>
  <si>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</si>
  <si>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</si>
  <si>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</si>
  <si>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</si>
  <si>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</si>
  <si>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</si>
  <si>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</si>
  <si>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</si>
  <si>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</si>
  <si>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  <phoneticPr fontId="2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</si>
  <si>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</si>
  <si>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</si>
  <si>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</si>
  <si>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</si>
  <si>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</si>
  <si>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</si>
  <si>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</si>
  <si>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</si>
  <si>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</si>
  <si>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</si>
  <si>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</si>
  <si>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</si>
  <si>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</si>
  <si>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</si>
  <si>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</si>
  <si>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</si>
  <si>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</si>
  <si>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</si>
  <si>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</si>
  <si>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</si>
  <si>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</si>
  <si>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</si>
  <si>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</si>
  <si>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</si>
  <si>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</si>
  <si>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</si>
  <si>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  <phoneticPr fontId="21"/>
  </si>
  <si>
    <t>(2) 県内の給水人口・水道普及率</t>
    <rPh sb="4" eb="6">
      <t>ケンナイ</t>
    </rPh>
    <rPh sb="7" eb="9">
      <t>キュウスイ</t>
    </rPh>
    <rPh sb="9" eb="11">
      <t>ジンコウ</t>
    </rPh>
    <rPh sb="12" eb="14">
      <t>スイドウ</t>
    </rPh>
    <rPh sb="14" eb="16">
      <t>フキュウ</t>
    </rPh>
    <rPh sb="16" eb="17">
      <t>リツ</t>
    </rPh>
    <phoneticPr fontId="21"/>
  </si>
  <si>
    <t>(3) 県内の取水量・給水量</t>
    <rPh sb="4" eb="6">
      <t>ケンナイ</t>
    </rPh>
    <rPh sb="7" eb="9">
      <t>シュスイ</t>
    </rPh>
    <rPh sb="9" eb="10">
      <t>リョウ</t>
    </rPh>
    <rPh sb="11" eb="13">
      <t>キュウスイ</t>
    </rPh>
    <rPh sb="13" eb="14">
      <t>リョウ</t>
    </rPh>
    <phoneticPr fontId="21"/>
  </si>
  <si>
    <t>給水量</t>
    <rPh sb="0" eb="2">
      <t>キュウスイ</t>
    </rPh>
    <rPh sb="2" eb="3">
      <t>リョウ</t>
    </rPh>
    <phoneticPr fontId="21"/>
  </si>
  <si>
    <t>表流水</t>
    <rPh sb="0" eb="3">
      <t>ヒョウリュウスイ</t>
    </rPh>
    <phoneticPr fontId="21"/>
  </si>
  <si>
    <t>伏流水</t>
    <rPh sb="0" eb="3">
      <t>フクリュウスイ</t>
    </rPh>
    <phoneticPr fontId="21"/>
  </si>
  <si>
    <t>浅井戸水</t>
    <rPh sb="0" eb="3">
      <t>アサイド</t>
    </rPh>
    <rPh sb="3" eb="4">
      <t>スイ</t>
    </rPh>
    <phoneticPr fontId="21"/>
  </si>
  <si>
    <t>深井戸水</t>
    <rPh sb="0" eb="1">
      <t>フカ</t>
    </rPh>
    <rPh sb="1" eb="3">
      <t>イド</t>
    </rPh>
    <rPh sb="3" eb="4">
      <t>スイ</t>
    </rPh>
    <phoneticPr fontId="21"/>
  </si>
  <si>
    <t>その他</t>
    <rPh sb="0" eb="3">
      <t>ソノタ</t>
    </rPh>
    <phoneticPr fontId="21"/>
  </si>
  <si>
    <t>1人1日最大給水量[ℓ]</t>
    <rPh sb="1" eb="2">
      <t>ニン</t>
    </rPh>
    <rPh sb="3" eb="4">
      <t>ニチ</t>
    </rPh>
    <rPh sb="4" eb="6">
      <t>サイダイ</t>
    </rPh>
    <rPh sb="6" eb="8">
      <t>キュウスイ</t>
    </rPh>
    <rPh sb="8" eb="9">
      <t>リョウ</t>
    </rPh>
    <phoneticPr fontId="21"/>
  </si>
  <si>
    <t>1人1日平均給水量[ℓ]</t>
    <rPh sb="1" eb="2">
      <t>ニン</t>
    </rPh>
    <rPh sb="3" eb="4">
      <t>ニチ</t>
    </rPh>
    <rPh sb="4" eb="6">
      <t>ヘイキン</t>
    </rPh>
    <rPh sb="6" eb="8">
      <t>キュウスイ</t>
    </rPh>
    <rPh sb="8" eb="9">
      <t>リョウ</t>
    </rPh>
    <phoneticPr fontId="21"/>
  </si>
  <si>
    <t>ダム</t>
  </si>
  <si>
    <t>自流</t>
    <rPh sb="0" eb="2">
      <t>ジリュウ</t>
    </rPh>
    <phoneticPr fontId="21"/>
  </si>
  <si>
    <t>計</t>
    <rPh sb="0" eb="1">
      <t>ケイ</t>
    </rPh>
    <phoneticPr fontId="21"/>
  </si>
  <si>
    <t>上水道</t>
    <rPh sb="0" eb="3">
      <t>ジョウスイドウ</t>
    </rPh>
    <phoneticPr fontId="21"/>
  </si>
  <si>
    <t>不明</t>
    <rPh sb="0" eb="2">
      <t>フメイ</t>
    </rPh>
    <phoneticPr fontId="21"/>
  </si>
  <si>
    <t>H1</t>
    <phoneticPr fontId="21"/>
  </si>
  <si>
    <t>H28</t>
    <phoneticPr fontId="21"/>
  </si>
  <si>
    <t>年間給水量　[千㎥]</t>
    <rPh sb="0" eb="2">
      <t>ネンカン</t>
    </rPh>
    <rPh sb="2" eb="4">
      <t>キュウスイ</t>
    </rPh>
    <rPh sb="4" eb="5">
      <t>リョウ</t>
    </rPh>
    <rPh sb="7" eb="8">
      <t>セン</t>
    </rPh>
    <phoneticPr fontId="21"/>
  </si>
  <si>
    <t>1日最大給水量　[㎥]</t>
    <rPh sb="1" eb="2">
      <t>ニチ</t>
    </rPh>
    <rPh sb="2" eb="4">
      <t>サイダイ</t>
    </rPh>
    <rPh sb="4" eb="6">
      <t>キュウスイ</t>
    </rPh>
    <rPh sb="6" eb="7">
      <t>リョウ</t>
    </rPh>
    <phoneticPr fontId="21"/>
  </si>
  <si>
    <t>取水量　[千㎥]</t>
    <rPh sb="0" eb="2">
      <t>シュスイ</t>
    </rPh>
    <rPh sb="2" eb="3">
      <t>リョウ</t>
    </rPh>
    <rPh sb="5" eb="6">
      <t>セン</t>
    </rPh>
    <phoneticPr fontId="21"/>
  </si>
  <si>
    <t>地下水</t>
    <rPh sb="0" eb="3">
      <t>チカスイ</t>
    </rPh>
    <phoneticPr fontId="21"/>
  </si>
  <si>
    <t>S39</t>
  </si>
  <si>
    <t>S35</t>
  </si>
  <si>
    <t>S36</t>
  </si>
  <si>
    <t>S37</t>
  </si>
  <si>
    <t>S38</t>
  </si>
  <si>
    <t>H29</t>
    <phoneticPr fontId="21"/>
  </si>
  <si>
    <t>H30</t>
    <phoneticPr fontId="21"/>
  </si>
  <si>
    <t>H30</t>
    <phoneticPr fontId="21"/>
  </si>
  <si>
    <t>R1</t>
    <phoneticPr fontId="21"/>
  </si>
  <si>
    <t>R1</t>
    <phoneticPr fontId="21"/>
  </si>
  <si>
    <t>R2</t>
  </si>
  <si>
    <t>R3</t>
    <phoneticPr fontId="21"/>
  </si>
  <si>
    <t>R4</t>
    <phoneticPr fontId="21"/>
  </si>
  <si>
    <t>R5</t>
    <phoneticPr fontId="21"/>
  </si>
  <si>
    <t>令和５年度</t>
    <rPh sb="0" eb="2">
      <t>レイワ</t>
    </rPh>
    <rPh sb="3" eb="5">
      <t>ネンド</t>
    </rPh>
    <phoneticPr fontId="21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</si>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</sst>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_ ;[Red]\-#,##0\ "/>
    <numFmt numFmtId="179" formatCode="0.0_ "/>
    <numFmt numFmtId="180" formatCode="_ * #,##0.0_ ;_ * \-#,##0.0_ ;_ * &quot;-&quot;_ ;_ @_ "/>
    <numFmt numFmtId="181" formatCode="0.0_);[Red]\(0.0\)"/>
    <numFmt numFmtId="182" formatCode="_ * #,##0_ ;_ * \-#,##0_ ;_ * &quot;-&quot;??_ ;_ @_ "/>
    <numFmt numFmtId="186" formatCode="0.0%"/>
  </numFmts>
  <fonts count="24" x14ac:knownFonts="1">
    <font>
      <sz val="10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2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23"/>
      </bottom>
      <diagonal/>
    </border>
    <border>
      <left/>
      <right style="thin">
        <color indexed="64"/>
      </right>
      <top style="hair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3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23"/>
      </top>
      <bottom style="hair">
        <color indexed="64"/>
      </bottom>
      <diagonal/>
    </border>
    <border>
      <left/>
      <right style="thin">
        <color indexed="64"/>
      </right>
      <top style="thin">
        <color indexed="23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4" fillId="21" borderId="0" applyNumberFormat="0" applyBorder="0" applyAlignment="0" applyProtection="0"/>
    <xf numFmtId="0" fontId="22" fillId="22" borderId="2" applyNumberFormat="0" applyAlignment="0" applyProtection="0"/>
    <xf numFmtId="0" fontId="7" fillId="0" borderId="3" applyNumberFormat="0" applyFill="0" applyAlignment="0" applyProtection="0"/>
    <xf numFmtId="0" fontId="10" fillId="3" borderId="0" applyNumberFormat="0" applyBorder="0" applyAlignment="0" applyProtection="0"/>
    <xf numFmtId="0" fontId="16" fillId="23" borderId="4" applyNumberFormat="0" applyAlignment="0" applyProtection="0"/>
    <xf numFmtId="0" fontId="18" fillId="0" borderId="0" applyNumberFormat="0" applyFill="0" applyBorder="0" applyAlignment="0" applyProtection="0"/>
    <xf numFmtId="41" fontId="1" fillId="0" borderId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9" fillId="23" borderId="9" applyNumberFormat="0" applyAlignment="0" applyProtection="0"/>
    <xf numFmtId="0" fontId="17" fillId="0" borderId="0" applyNumberFormat="0" applyFill="0" applyBorder="0" applyAlignment="0" applyProtection="0"/>
    <xf numFmtId="0" fontId="8" fillId="7" borderId="4" applyNumberFormat="0" applyAlignment="0" applyProtection="0"/>
    <xf numFmtId="176" fontId="11" fillId="0" borderId="0">
      <alignment vertical="center"/>
    </xf>
    <xf numFmtId="0" fontId="12" fillId="4" borderId="0" applyNumberFormat="0" applyBorder="0" applyAlignment="0" applyProtection="0"/>
    <xf numFmtId="176" fontId="11" fillId="0" borderId="0">
      <alignment vertical="center"/>
    </xf>
    <xf numFmtId="177" fontId="11" fillId="0" borderId="0" applyFill="0" applyBorder="0" applyProtection="0">
      <alignment vertical="center"/>
    </xf>
    <xf numFmtId="176" fontId="11" fillId="0" borderId="0">
      <alignment vertical="center"/>
    </xf>
    <xf numFmtId="177" fontId="11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176" fontId="20" fillId="0" borderId="0" xfId="42" applyFont="1">
      <alignment vertical="center"/>
    </xf>
    <xf numFmtId="176" fontId="20" fillId="0" borderId="0" xfId="42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20" fillId="0" borderId="0" xfId="0" applyNumberFormat="1" applyFont="1" applyAlignment="1">
      <alignment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23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24" borderId="33" xfId="0" applyFont="1" applyFill="1" applyBorder="1" applyAlignment="1">
      <alignment horizontal="distributed" vertical="center" indent="1"/>
    </xf>
    <xf numFmtId="41" fontId="20" fillId="0" borderId="11" xfId="33" applyFont="1" applyFill="1" applyBorder="1" applyAlignment="1">
      <alignment vertical="center"/>
    </xf>
    <xf numFmtId="41" fontId="20" fillId="0" borderId="12" xfId="33" applyFont="1" applyFill="1" applyBorder="1" applyAlignment="1">
      <alignment vertical="center"/>
    </xf>
    <xf numFmtId="0" fontId="20" fillId="24" borderId="34" xfId="0" applyFont="1" applyFill="1" applyBorder="1" applyAlignment="1">
      <alignment horizontal="distributed" vertical="center" indent="1"/>
    </xf>
    <xf numFmtId="41" fontId="20" fillId="0" borderId="14" xfId="33" applyFont="1" applyFill="1" applyBorder="1" applyAlignment="1">
      <alignment vertical="center"/>
    </xf>
    <xf numFmtId="41" fontId="20" fillId="0" borderId="15" xfId="33" applyFont="1" applyFill="1" applyBorder="1" applyAlignment="1">
      <alignment vertical="center"/>
    </xf>
    <xf numFmtId="0" fontId="20" fillId="24" borderId="35" xfId="0" applyFont="1" applyFill="1" applyBorder="1" applyAlignment="1">
      <alignment horizontal="distributed" vertical="center" indent="1"/>
    </xf>
    <xf numFmtId="41" fontId="20" fillId="0" borderId="38" xfId="33" applyFont="1" applyFill="1" applyBorder="1" applyAlignment="1">
      <alignment vertical="center"/>
    </xf>
    <xf numFmtId="0" fontId="20" fillId="24" borderId="45" xfId="0" applyFont="1" applyFill="1" applyBorder="1" applyAlignment="1">
      <alignment horizontal="distributed" vertical="center" indent="1"/>
    </xf>
    <xf numFmtId="41" fontId="20" fillId="0" borderId="48" xfId="33" applyFont="1" applyFill="1" applyBorder="1" applyAlignment="1">
      <alignment vertical="center"/>
    </xf>
    <xf numFmtId="0" fontId="20" fillId="24" borderId="50" xfId="0" applyFont="1" applyFill="1" applyBorder="1" applyAlignment="1">
      <alignment horizontal="distributed" vertical="center" indent="1"/>
    </xf>
    <xf numFmtId="41" fontId="20" fillId="0" borderId="30" xfId="33" applyFont="1" applyFill="1" applyBorder="1" applyAlignment="1">
      <alignment vertical="center"/>
    </xf>
    <xf numFmtId="0" fontId="20" fillId="24" borderId="53" xfId="0" applyFont="1" applyFill="1" applyBorder="1" applyAlignment="1">
      <alignment horizontal="distributed" vertical="center" indent="1"/>
    </xf>
    <xf numFmtId="0" fontId="20" fillId="24" borderId="1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179" fontId="20" fillId="0" borderId="13" xfId="47" applyNumberFormat="1" applyFont="1" applyFill="1" applyBorder="1" applyAlignment="1">
      <alignment vertical="center" shrinkToFit="1"/>
    </xf>
    <xf numFmtId="179" fontId="20" fillId="0" borderId="14" xfId="47" applyNumberFormat="1" applyFont="1" applyFill="1" applyBorder="1" applyAlignment="1">
      <alignment vertical="center" shrinkToFit="1"/>
    </xf>
    <xf numFmtId="179" fontId="20" fillId="0" borderId="15" xfId="47" applyNumberFormat="1" applyFont="1" applyFill="1" applyBorder="1" applyAlignment="1">
      <alignment vertical="center" shrinkToFit="1"/>
    </xf>
    <xf numFmtId="179" fontId="20" fillId="0" borderId="13" xfId="46" applyNumberFormat="1" applyFont="1" applyBorder="1">
      <alignment vertical="center"/>
    </xf>
    <xf numFmtId="179" fontId="20" fillId="0" borderId="14" xfId="46" applyNumberFormat="1" applyFont="1" applyBorder="1">
      <alignment vertical="center"/>
    </xf>
    <xf numFmtId="179" fontId="20" fillId="0" borderId="15" xfId="46" applyNumberFormat="1" applyFont="1" applyBorder="1">
      <alignment vertical="center"/>
    </xf>
    <xf numFmtId="0" fontId="20" fillId="24" borderId="16" xfId="0" applyFont="1" applyFill="1" applyBorder="1" applyAlignment="1">
      <alignment horizontal="center" vertical="center"/>
    </xf>
    <xf numFmtId="41" fontId="20" fillId="0" borderId="17" xfId="33" applyFont="1" applyFill="1" applyBorder="1" applyAlignment="1">
      <alignment vertical="center"/>
    </xf>
    <xf numFmtId="41" fontId="20" fillId="0" borderId="18" xfId="33" applyFont="1" applyFill="1" applyBorder="1" applyAlignment="1">
      <alignment vertical="center"/>
    </xf>
    <xf numFmtId="0" fontId="20" fillId="24" borderId="34" xfId="0" applyFont="1" applyFill="1" applyBorder="1" applyAlignment="1">
      <alignment horizontal="center" vertical="center"/>
    </xf>
    <xf numFmtId="0" fontId="20" fillId="24" borderId="28" xfId="0" applyFont="1" applyFill="1" applyBorder="1" applyAlignment="1">
      <alignment horizontal="center" vertical="center"/>
    </xf>
    <xf numFmtId="41" fontId="20" fillId="0" borderId="13" xfId="33" applyFont="1" applyFill="1" applyBorder="1" applyAlignment="1">
      <alignment vertical="center"/>
    </xf>
    <xf numFmtId="41" fontId="20" fillId="0" borderId="16" xfId="33" applyFont="1" applyFill="1" applyBorder="1" applyAlignment="1">
      <alignment vertical="center"/>
    </xf>
    <xf numFmtId="41" fontId="20" fillId="0" borderId="13" xfId="33" applyFont="1" applyFill="1" applyBorder="1" applyAlignment="1">
      <alignment horizontal="center" vertical="center"/>
    </xf>
    <xf numFmtId="41" fontId="20" fillId="0" borderId="14" xfId="33" applyFont="1" applyFill="1" applyBorder="1" applyAlignment="1">
      <alignment horizontal="center" vertical="center"/>
    </xf>
    <xf numFmtId="179" fontId="20" fillId="0" borderId="14" xfId="33" applyNumberFormat="1" applyFont="1" applyFill="1" applyBorder="1" applyAlignment="1">
      <alignment vertical="center"/>
    </xf>
    <xf numFmtId="179" fontId="20" fillId="0" borderId="17" xfId="33" applyNumberFormat="1" applyFont="1" applyFill="1" applyBorder="1" applyAlignment="1">
      <alignment vertical="center"/>
    </xf>
    <xf numFmtId="14" fontId="20" fillId="0" borderId="0" xfId="42" applyNumberFormat="1" applyFont="1">
      <alignment vertical="center"/>
    </xf>
    <xf numFmtId="0" fontId="20" fillId="0" borderId="2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41" fontId="20" fillId="0" borderId="27" xfId="0" applyNumberFormat="1" applyFont="1" applyBorder="1" applyAlignment="1">
      <alignment vertical="center" wrapText="1"/>
    </xf>
    <xf numFmtId="41" fontId="20" fillId="0" borderId="25" xfId="0" applyNumberFormat="1" applyFont="1" applyBorder="1" applyAlignment="1">
      <alignment vertical="center" wrapText="1"/>
    </xf>
    <xf numFmtId="179" fontId="20" fillId="0" borderId="16" xfId="47" applyNumberFormat="1" applyFont="1" applyFill="1" applyBorder="1" applyAlignment="1">
      <alignment vertical="center" shrinkToFit="1"/>
    </xf>
    <xf numFmtId="179" fontId="20" fillId="0" borderId="17" xfId="47" applyNumberFormat="1" applyFont="1" applyFill="1" applyBorder="1" applyAlignment="1">
      <alignment vertical="center" shrinkToFit="1"/>
    </xf>
    <xf numFmtId="179" fontId="20" fillId="0" borderId="18" xfId="47" applyNumberFormat="1" applyFont="1" applyFill="1" applyBorder="1" applyAlignment="1">
      <alignment vertical="center" shrinkToFit="1"/>
    </xf>
    <xf numFmtId="0" fontId="20" fillId="24" borderId="10" xfId="0" applyFont="1" applyFill="1" applyBorder="1" applyAlignment="1">
      <alignment horizontal="center" vertical="center"/>
    </xf>
    <xf numFmtId="179" fontId="20" fillId="0" borderId="10" xfId="46" applyNumberFormat="1" applyFont="1" applyBorder="1">
      <alignment vertical="center"/>
    </xf>
    <xf numFmtId="179" fontId="20" fillId="0" borderId="11" xfId="33" applyNumberFormat="1" applyFont="1" applyFill="1" applyBorder="1" applyAlignment="1">
      <alignment vertical="center"/>
    </xf>
    <xf numFmtId="179" fontId="20" fillId="0" borderId="11" xfId="46" applyNumberFormat="1" applyFont="1" applyBorder="1">
      <alignment vertical="center"/>
    </xf>
    <xf numFmtId="179" fontId="20" fillId="0" borderId="12" xfId="46" applyNumberFormat="1" applyFont="1" applyBorder="1">
      <alignment vertical="center"/>
    </xf>
    <xf numFmtId="0" fontId="20" fillId="24" borderId="33" xfId="0" applyFont="1" applyFill="1" applyBorder="1" applyAlignment="1">
      <alignment horizontal="center" vertical="center"/>
    </xf>
    <xf numFmtId="41" fontId="20" fillId="0" borderId="10" xfId="33" applyFont="1" applyFill="1" applyBorder="1" applyAlignment="1">
      <alignment vertical="center"/>
    </xf>
    <xf numFmtId="0" fontId="20" fillId="24" borderId="27" xfId="0" applyFont="1" applyFill="1" applyBorder="1" applyAlignment="1">
      <alignment horizontal="center" vertical="center"/>
    </xf>
    <xf numFmtId="41" fontId="20" fillId="0" borderId="20" xfId="33" applyFont="1" applyFill="1" applyBorder="1" applyAlignment="1">
      <alignment vertical="center"/>
    </xf>
    <xf numFmtId="41" fontId="20" fillId="0" borderId="25" xfId="33" applyFont="1" applyFill="1" applyBorder="1" applyAlignment="1">
      <alignment vertical="center"/>
    </xf>
    <xf numFmtId="179" fontId="20" fillId="0" borderId="27" xfId="0" applyNumberFormat="1" applyFont="1" applyBorder="1" applyAlignment="1">
      <alignment vertical="center"/>
    </xf>
    <xf numFmtId="180" fontId="20" fillId="0" borderId="20" xfId="33" applyNumberFormat="1" applyFont="1" applyFill="1" applyBorder="1" applyAlignment="1">
      <alignment vertical="center"/>
    </xf>
    <xf numFmtId="181" fontId="20" fillId="0" borderId="20" xfId="0" applyNumberFormat="1" applyFont="1" applyBorder="1" applyAlignment="1">
      <alignment vertical="center"/>
    </xf>
    <xf numFmtId="181" fontId="20" fillId="0" borderId="20" xfId="46" applyNumberFormat="1" applyFont="1" applyBorder="1">
      <alignment vertical="center"/>
    </xf>
    <xf numFmtId="181" fontId="20" fillId="0" borderId="25" xfId="46" applyNumberFormat="1" applyFont="1" applyBorder="1">
      <alignment vertical="center"/>
    </xf>
    <xf numFmtId="0" fontId="20" fillId="24" borderId="62" xfId="0" applyFont="1" applyFill="1" applyBorder="1" applyAlignment="1">
      <alignment horizontal="center" vertical="center"/>
    </xf>
    <xf numFmtId="41" fontId="20" fillId="0" borderId="27" xfId="33" applyFont="1" applyFill="1" applyBorder="1" applyAlignment="1">
      <alignment vertical="center"/>
    </xf>
    <xf numFmtId="41" fontId="20" fillId="0" borderId="63" xfId="33" applyFont="1" applyFill="1" applyBorder="1" applyAlignment="1">
      <alignment vertical="center"/>
    </xf>
    <xf numFmtId="182" fontId="20" fillId="0" borderId="27" xfId="33" applyNumberFormat="1" applyFont="1" applyFill="1" applyBorder="1" applyAlignment="1">
      <alignment vertical="center"/>
    </xf>
    <xf numFmtId="182" fontId="20" fillId="0" borderId="25" xfId="33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41" fontId="20" fillId="0" borderId="24" xfId="33" applyFont="1" applyFill="1" applyBorder="1" applyAlignment="1">
      <alignment vertical="center"/>
    </xf>
    <xf numFmtId="0" fontId="20" fillId="24" borderId="3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41" fontId="20" fillId="0" borderId="23" xfId="33" applyFont="1" applyFill="1" applyBorder="1" applyAlignment="1">
      <alignment vertical="center"/>
    </xf>
    <xf numFmtId="41" fontId="20" fillId="0" borderId="33" xfId="33" applyFont="1" applyFill="1" applyBorder="1" applyAlignment="1">
      <alignment vertical="center"/>
    </xf>
    <xf numFmtId="41" fontId="20" fillId="0" borderId="10" xfId="33" applyFont="1" applyFill="1" applyBorder="1" applyAlignment="1">
      <alignment horizontal="right" vertical="center"/>
    </xf>
    <xf numFmtId="41" fontId="20" fillId="0" borderId="34" xfId="33" applyFont="1" applyFill="1" applyBorder="1" applyAlignment="1">
      <alignment vertical="center"/>
    </xf>
    <xf numFmtId="41" fontId="20" fillId="0" borderId="13" xfId="33" applyFont="1" applyFill="1" applyBorder="1" applyAlignment="1">
      <alignment horizontal="right" vertical="center"/>
    </xf>
    <xf numFmtId="41" fontId="20" fillId="0" borderId="35" xfId="33" applyFont="1" applyFill="1" applyBorder="1" applyAlignment="1">
      <alignment vertical="center"/>
    </xf>
    <xf numFmtId="41" fontId="20" fillId="0" borderId="36" xfId="33" applyFont="1" applyFill="1" applyBorder="1" applyAlignment="1">
      <alignment horizontal="right" vertical="center"/>
    </xf>
    <xf numFmtId="41" fontId="20" fillId="0" borderId="37" xfId="33" applyFont="1" applyFill="1" applyBorder="1" applyAlignment="1">
      <alignment vertical="center"/>
    </xf>
    <xf numFmtId="41" fontId="20" fillId="25" borderId="40" xfId="33" applyFont="1" applyFill="1" applyBorder="1" applyAlignment="1">
      <alignment vertical="center"/>
    </xf>
    <xf numFmtId="41" fontId="20" fillId="25" borderId="41" xfId="33" applyFont="1" applyFill="1" applyBorder="1" applyAlignment="1">
      <alignment horizontal="right" vertical="center"/>
    </xf>
    <xf numFmtId="41" fontId="20" fillId="25" borderId="42" xfId="33" applyFont="1" applyFill="1" applyBorder="1" applyAlignment="1">
      <alignment vertical="center"/>
    </xf>
    <xf numFmtId="41" fontId="20" fillId="25" borderId="43" xfId="33" applyFont="1" applyFill="1" applyBorder="1" applyAlignment="1">
      <alignment vertical="center"/>
    </xf>
    <xf numFmtId="41" fontId="20" fillId="0" borderId="45" xfId="33" applyFont="1" applyFill="1" applyBorder="1" applyAlignment="1">
      <alignment vertical="center"/>
    </xf>
    <xf numFmtId="41" fontId="20" fillId="0" borderId="46" xfId="33" applyFont="1" applyFill="1" applyBorder="1" applyAlignment="1">
      <alignment horizontal="right" vertical="center"/>
    </xf>
    <xf numFmtId="41" fontId="20" fillId="0" borderId="47" xfId="33" applyFont="1" applyFill="1" applyBorder="1" applyAlignment="1">
      <alignment vertical="center"/>
    </xf>
    <xf numFmtId="41" fontId="20" fillId="0" borderId="50" xfId="33" applyFont="1" applyFill="1" applyBorder="1" applyAlignment="1">
      <alignment vertical="center"/>
    </xf>
    <xf numFmtId="41" fontId="20" fillId="0" borderId="51" xfId="33" applyFont="1" applyFill="1" applyBorder="1" applyAlignment="1">
      <alignment horizontal="right" vertical="center"/>
    </xf>
    <xf numFmtId="41" fontId="20" fillId="0" borderId="29" xfId="33" applyFont="1" applyFill="1" applyBorder="1" applyAlignment="1">
      <alignment vertical="center"/>
    </xf>
    <xf numFmtId="0" fontId="20" fillId="24" borderId="26" xfId="0" applyFont="1" applyFill="1" applyBorder="1" applyAlignment="1">
      <alignment horizontal="center" vertical="center"/>
    </xf>
    <xf numFmtId="0" fontId="20" fillId="25" borderId="40" xfId="0" applyFont="1" applyFill="1" applyBorder="1" applyAlignment="1">
      <alignment horizontal="distributed" vertical="center" indent="1"/>
    </xf>
    <xf numFmtId="0" fontId="20" fillId="24" borderId="54" xfId="0" applyFont="1" applyFill="1" applyBorder="1" applyAlignment="1">
      <alignment horizontal="center" vertical="center"/>
    </xf>
    <xf numFmtId="41" fontId="20" fillId="0" borderId="55" xfId="33" applyFont="1" applyFill="1" applyBorder="1" applyAlignment="1">
      <alignment vertical="center"/>
    </xf>
    <xf numFmtId="41" fontId="20" fillId="0" borderId="56" xfId="33" applyFont="1" applyFill="1" applyBorder="1" applyAlignment="1">
      <alignment vertical="center"/>
    </xf>
    <xf numFmtId="179" fontId="20" fillId="0" borderId="54" xfId="0" applyNumberFormat="1" applyFont="1" applyBorder="1" applyAlignment="1">
      <alignment vertical="center"/>
    </xf>
    <xf numFmtId="180" fontId="20" fillId="0" borderId="55" xfId="33" applyNumberFormat="1" applyFont="1" applyFill="1" applyBorder="1" applyAlignment="1">
      <alignment vertical="center"/>
    </xf>
    <xf numFmtId="181" fontId="20" fillId="0" borderId="55" xfId="0" applyNumberFormat="1" applyFont="1" applyBorder="1" applyAlignment="1">
      <alignment vertical="center"/>
    </xf>
    <xf numFmtId="181" fontId="20" fillId="0" borderId="55" xfId="46" applyNumberFormat="1" applyFont="1" applyBorder="1">
      <alignment vertical="center"/>
    </xf>
    <xf numFmtId="181" fontId="20" fillId="0" borderId="56" xfId="46" applyNumberFormat="1" applyFont="1" applyBorder="1">
      <alignment vertical="center"/>
    </xf>
    <xf numFmtId="0" fontId="20" fillId="24" borderId="57" xfId="0" applyFont="1" applyFill="1" applyBorder="1" applyAlignment="1">
      <alignment horizontal="center" vertical="center"/>
    </xf>
    <xf numFmtId="41" fontId="20" fillId="0" borderId="54" xfId="33" applyFont="1" applyFill="1" applyBorder="1" applyAlignment="1">
      <alignment vertical="center"/>
    </xf>
    <xf numFmtId="41" fontId="20" fillId="0" borderId="58" xfId="33" applyFont="1" applyFill="1" applyBorder="1" applyAlignment="1">
      <alignment vertical="center"/>
    </xf>
    <xf numFmtId="182" fontId="20" fillId="0" borderId="54" xfId="33" applyNumberFormat="1" applyFont="1" applyFill="1" applyBorder="1" applyAlignment="1">
      <alignment vertical="center"/>
    </xf>
    <xf numFmtId="182" fontId="20" fillId="0" borderId="56" xfId="33" applyNumberFormat="1" applyFont="1" applyFill="1" applyBorder="1" applyAlignment="1">
      <alignment vertical="center"/>
    </xf>
    <xf numFmtId="179" fontId="20" fillId="0" borderId="13" xfId="0" applyNumberFormat="1" applyFont="1" applyBorder="1" applyAlignment="1">
      <alignment vertical="center"/>
    </xf>
    <xf numFmtId="180" fontId="20" fillId="0" borderId="14" xfId="33" applyNumberFormat="1" applyFont="1" applyFill="1" applyBorder="1" applyAlignment="1">
      <alignment vertical="center"/>
    </xf>
    <xf numFmtId="181" fontId="20" fillId="0" borderId="14" xfId="0" applyNumberFormat="1" applyFont="1" applyBorder="1" applyAlignment="1">
      <alignment vertical="center"/>
    </xf>
    <xf numFmtId="181" fontId="20" fillId="0" borderId="14" xfId="46" applyNumberFormat="1" applyFont="1" applyBorder="1">
      <alignment vertical="center"/>
    </xf>
    <xf numFmtId="181" fontId="20" fillId="0" borderId="15" xfId="46" applyNumberFormat="1" applyFont="1" applyBorder="1">
      <alignment vertical="center"/>
    </xf>
    <xf numFmtId="41" fontId="20" fillId="0" borderId="64" xfId="33" applyFont="1" applyFill="1" applyBorder="1" applyAlignment="1">
      <alignment vertical="center"/>
    </xf>
    <xf numFmtId="182" fontId="20" fillId="0" borderId="13" xfId="33" applyNumberFormat="1" applyFont="1" applyFill="1" applyBorder="1" applyAlignment="1">
      <alignment vertical="center"/>
    </xf>
    <xf numFmtId="182" fontId="20" fillId="0" borderId="15" xfId="33" applyNumberFormat="1" applyFont="1" applyFill="1" applyBorder="1" applyAlignment="1">
      <alignment vertical="center"/>
    </xf>
    <xf numFmtId="0" fontId="20" fillId="24" borderId="65" xfId="0" applyFont="1" applyFill="1" applyBorder="1" applyAlignment="1">
      <alignment horizontal="center" vertical="center"/>
    </xf>
    <xf numFmtId="179" fontId="20" fillId="0" borderId="65" xfId="0" applyNumberFormat="1" applyFont="1" applyBorder="1" applyAlignment="1">
      <alignment vertical="center"/>
    </xf>
    <xf numFmtId="180" fontId="20" fillId="0" borderId="23" xfId="33" applyNumberFormat="1" applyFont="1" applyFill="1" applyBorder="1" applyAlignment="1">
      <alignment vertical="center"/>
    </xf>
    <xf numFmtId="181" fontId="20" fillId="0" borderId="23" xfId="0" applyNumberFormat="1" applyFont="1" applyBorder="1" applyAlignment="1">
      <alignment vertical="center"/>
    </xf>
    <xf numFmtId="181" fontId="20" fillId="0" borderId="23" xfId="46" applyNumberFormat="1" applyFont="1" applyBorder="1">
      <alignment vertical="center"/>
    </xf>
    <xf numFmtId="181" fontId="20" fillId="0" borderId="24" xfId="46" applyNumberFormat="1" applyFont="1" applyBorder="1">
      <alignment vertical="center"/>
    </xf>
    <xf numFmtId="41" fontId="20" fillId="0" borderId="65" xfId="33" applyFont="1" applyFill="1" applyBorder="1" applyAlignment="1">
      <alignment vertical="center"/>
    </xf>
    <xf numFmtId="41" fontId="20" fillId="0" borderId="66" xfId="33" applyFont="1" applyFill="1" applyBorder="1" applyAlignment="1">
      <alignment vertical="center"/>
    </xf>
    <xf numFmtId="182" fontId="20" fillId="0" borderId="65" xfId="33" applyNumberFormat="1" applyFont="1" applyFill="1" applyBorder="1" applyAlignment="1">
      <alignment vertical="center"/>
    </xf>
    <xf numFmtId="182" fontId="20" fillId="0" borderId="24" xfId="33" applyNumberFormat="1" applyFont="1" applyFill="1" applyBorder="1" applyAlignment="1">
      <alignment vertical="center"/>
    </xf>
    <xf numFmtId="41" fontId="20" fillId="0" borderId="68" xfId="33" applyFont="1" applyFill="1" applyBorder="1" applyAlignment="1">
      <alignment vertical="center"/>
    </xf>
    <xf numFmtId="41" fontId="20" fillId="0" borderId="69" xfId="33" applyFont="1" applyFill="1" applyBorder="1" applyAlignment="1">
      <alignment horizontal="right" vertical="center"/>
    </xf>
    <xf numFmtId="41" fontId="20" fillId="0" borderId="70" xfId="33" applyFont="1" applyFill="1" applyBorder="1" applyAlignment="1">
      <alignment vertical="center"/>
    </xf>
    <xf numFmtId="41" fontId="20" fillId="0" borderId="71" xfId="33" applyFont="1" applyFill="1" applyBorder="1" applyAlignment="1">
      <alignment vertical="center"/>
    </xf>
    <xf numFmtId="41" fontId="20" fillId="0" borderId="67" xfId="33" applyFont="1" applyFill="1" applyBorder="1" applyAlignment="1">
      <alignment vertical="center"/>
    </xf>
    <xf numFmtId="41" fontId="20" fillId="0" borderId="67" xfId="33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0" fillId="24" borderId="32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textRotation="255"/>
    </xf>
    <xf numFmtId="0" fontId="20" fillId="24" borderId="13" xfId="0" applyFont="1" applyFill="1" applyBorder="1" applyAlignment="1">
      <alignment horizontal="center" vertical="center" textRotation="255"/>
    </xf>
    <xf numFmtId="0" fontId="20" fillId="24" borderId="16" xfId="0" applyFont="1" applyFill="1" applyBorder="1" applyAlignment="1">
      <alignment horizontal="center" vertical="center" textRotation="255"/>
    </xf>
    <xf numFmtId="0" fontId="20" fillId="24" borderId="20" xfId="0" applyFont="1" applyFill="1" applyBorder="1" applyAlignment="1">
      <alignment horizontal="center" vertical="center" wrapText="1"/>
    </xf>
    <xf numFmtId="0" fontId="20" fillId="24" borderId="23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 wrapText="1"/>
    </xf>
    <xf numFmtId="0" fontId="20" fillId="24" borderId="17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/>
    </xf>
    <xf numFmtId="0" fontId="20" fillId="24" borderId="33" xfId="0" applyFont="1" applyFill="1" applyBorder="1" applyAlignment="1">
      <alignment horizontal="center" vertical="center" textRotation="255"/>
    </xf>
    <xf numFmtId="0" fontId="20" fillId="24" borderId="34" xfId="0" applyFont="1" applyFill="1" applyBorder="1" applyAlignment="1">
      <alignment horizontal="center" vertical="center" textRotation="255"/>
    </xf>
    <xf numFmtId="0" fontId="20" fillId="24" borderId="28" xfId="0" applyFont="1" applyFill="1" applyBorder="1" applyAlignment="1">
      <alignment horizontal="center" vertical="center" textRotation="255"/>
    </xf>
    <xf numFmtId="0" fontId="20" fillId="24" borderId="15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18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6" xfId="0" applyFont="1" applyFill="1" applyBorder="1" applyAlignment="1">
      <alignment horizontal="center" vertical="center" wrapText="1"/>
    </xf>
    <xf numFmtId="186" fontId="20" fillId="0" borderId="31" xfId="48" applyNumberFormat="1" applyFont="1" applyFill="1" applyBorder="1" applyAlignment="1">
      <alignment vertical="center"/>
    </xf>
    <xf numFmtId="186" fontId="20" fillId="0" borderId="39" xfId="48" applyNumberFormat="1" applyFont="1" applyFill="1" applyBorder="1" applyAlignment="1">
      <alignment vertical="center"/>
    </xf>
    <xf numFmtId="186" fontId="20" fillId="25" borderId="44" xfId="48" applyNumberFormat="1" applyFont="1" applyFill="1" applyBorder="1" applyAlignment="1">
      <alignment vertical="center"/>
    </xf>
    <xf numFmtId="186" fontId="20" fillId="0" borderId="49" xfId="48" applyNumberFormat="1" applyFont="1" applyFill="1" applyBorder="1" applyAlignment="1">
      <alignment vertical="center"/>
    </xf>
    <xf numFmtId="186" fontId="20" fillId="0" borderId="52" xfId="48" applyNumberFormat="1" applyFont="1" applyFill="1" applyBorder="1" applyAlignment="1">
      <alignment vertical="center"/>
    </xf>
    <xf numFmtId="186" fontId="20" fillId="0" borderId="72" xfId="48" applyNumberFormat="1" applyFont="1" applyFill="1" applyBorder="1" applyAlignment="1">
      <alignment vertical="center"/>
    </xf>
    <xf numFmtId="186" fontId="20" fillId="0" borderId="67" xfId="48" applyNumberFormat="1" applyFont="1" applyFill="1" applyBorder="1" applyAlignment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8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5" xr:uid="{00000000-0005-0000-0000-000021000000}"/>
    <cellStyle name="桁区切り_水道現況H１９分編集中" xfId="47" xr:uid="{00000000-0005-0000-0000-000022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C000000}"/>
    <cellStyle name="標準_水道現況H１９分編集中" xfId="42" xr:uid="{00000000-0005-0000-0000-00002D000000}"/>
    <cellStyle name="標準_水道現況H１９分編集中_水道現況" xfId="46" xr:uid="{00000000-0005-0000-0000-00002E000000}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ACAC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11"/>
  <sheetViews>
    <sheetView tabSelected="1" topLeftCell="A33" zoomScaleNormal="100" zoomScaleSheetLayoutView="80" workbookViewId="0">
      <selection activeCell="J42" sqref="J42"/>
    </sheetView>
  </sheetViews>
  <sheetFormatPr defaultColWidth="14.33203125" defaultRowHeight="14.25" customHeight="1" x14ac:dyDescent="0.15"/>
  <cols>
    <col min="1" max="1" width="14.33203125" style="1"/>
    <col min="2" max="4" width="15" style="1" customWidth="1"/>
    <col min="5" max="5" width="15" style="2" customWidth="1"/>
    <col min="6" max="6" width="15" style="1" customWidth="1"/>
    <col min="7" max="7" width="10.6640625" style="1" customWidth="1"/>
    <col min="8" max="16384" width="14.33203125" style="1"/>
  </cols>
  <sheetData>
    <row r="1" spans="1:7" ht="15" customHeight="1" x14ac:dyDescent="0.15">
      <c r="A1" s="141" t="s">
        <v>2</v>
      </c>
      <c r="B1" s="141"/>
      <c r="C1" s="141"/>
      <c r="D1" s="141"/>
      <c r="E1" s="141"/>
      <c r="F1" s="141"/>
      <c r="G1" s="141"/>
    </row>
    <row r="2" spans="1:7" ht="15" customHeight="1" x14ac:dyDescent="0.15">
      <c r="A2" s="141"/>
      <c r="B2" s="141"/>
      <c r="C2" s="141"/>
      <c r="D2" s="141"/>
      <c r="E2" s="141"/>
      <c r="F2" s="141"/>
      <c r="G2" s="141"/>
    </row>
    <row r="3" spans="1:7" ht="15" customHeight="1" x14ac:dyDescent="0.15">
      <c r="A3" s="3" t="s">
        <v>3</v>
      </c>
      <c r="B3" s="3"/>
      <c r="C3" s="3"/>
      <c r="D3" s="3"/>
      <c r="E3" s="3"/>
    </row>
    <row r="4" spans="1:7" ht="15" customHeight="1" x14ac:dyDescent="0.15">
      <c r="A4" s="4"/>
      <c r="B4" s="4"/>
      <c r="C4" s="4"/>
      <c r="D4" s="4"/>
      <c r="E4" s="4"/>
      <c r="F4" s="4"/>
      <c r="G4" s="4"/>
    </row>
    <row r="5" spans="1:7" ht="15" customHeight="1" x14ac:dyDescent="0.15">
      <c r="A5" s="142" t="s">
        <v>4</v>
      </c>
      <c r="B5" s="82" t="s">
        <v>5</v>
      </c>
      <c r="C5" s="144" t="s">
        <v>6</v>
      </c>
      <c r="D5" s="145"/>
      <c r="E5" s="145"/>
      <c r="F5" s="146"/>
      <c r="G5" s="82" t="s">
        <v>7</v>
      </c>
    </row>
    <row r="6" spans="1:7" ht="15" customHeight="1" x14ac:dyDescent="0.15">
      <c r="A6" s="143"/>
      <c r="B6" s="83" t="s">
        <v>8</v>
      </c>
      <c r="C6" s="31" t="s">
        <v>9</v>
      </c>
      <c r="D6" s="79" t="s">
        <v>10</v>
      </c>
      <c r="E6" s="79" t="s">
        <v>11</v>
      </c>
      <c r="F6" s="80" t="s">
        <v>12</v>
      </c>
      <c r="G6" s="83" t="s">
        <v>13</v>
      </c>
    </row>
    <row r="7" spans="1:7" ht="14.25" customHeight="1" x14ac:dyDescent="0.15">
      <c r="A7" s="8" t="s">
        <v>14</v>
      </c>
      <c r="B7" s="85">
        <v>5015776</v>
      </c>
      <c r="C7" s="86">
        <v>4638108</v>
      </c>
      <c r="D7" s="9">
        <v>280280</v>
      </c>
      <c r="E7" s="9">
        <v>14984</v>
      </c>
      <c r="F7" s="10">
        <f>SUM(C7:E7)</f>
        <v>4933372</v>
      </c>
      <c r="G7" s="168">
        <f>F7/B7</f>
        <v>0.98357103666511425</v>
      </c>
    </row>
    <row r="8" spans="1:7" ht="14.25" customHeight="1" x14ac:dyDescent="0.15">
      <c r="A8" s="11" t="s">
        <v>15</v>
      </c>
      <c r="B8" s="87">
        <v>1150601</v>
      </c>
      <c r="C8" s="88">
        <v>1102022</v>
      </c>
      <c r="D8" s="12">
        <v>24414</v>
      </c>
      <c r="E8" s="12">
        <v>4254</v>
      </c>
      <c r="F8" s="13">
        <f t="shared" ref="F8:F53" si="0">SUM(C8:E8)</f>
        <v>1130690</v>
      </c>
      <c r="G8" s="168">
        <f t="shared" ref="G8:G53" si="1">F8/B8</f>
        <v>0.98269513063173075</v>
      </c>
    </row>
    <row r="9" spans="1:7" ht="14.25" customHeight="1" x14ac:dyDescent="0.15">
      <c r="A9" s="11" t="s">
        <v>16</v>
      </c>
      <c r="B9" s="87">
        <v>1142344</v>
      </c>
      <c r="C9" s="88">
        <v>1060707</v>
      </c>
      <c r="D9" s="12">
        <v>15744</v>
      </c>
      <c r="E9" s="12">
        <v>5617</v>
      </c>
      <c r="F9" s="13">
        <f t="shared" si="0"/>
        <v>1082068</v>
      </c>
      <c r="G9" s="168">
        <f t="shared" si="1"/>
        <v>0.94723480842898466</v>
      </c>
    </row>
    <row r="10" spans="1:7" ht="14.25" customHeight="1" x14ac:dyDescent="0.15">
      <c r="A10" s="11" t="s">
        <v>17</v>
      </c>
      <c r="B10" s="87">
        <v>2214330</v>
      </c>
      <c r="C10" s="88">
        <v>2195068</v>
      </c>
      <c r="D10" s="12">
        <v>2411</v>
      </c>
      <c r="E10" s="12">
        <v>712</v>
      </c>
      <c r="F10" s="13">
        <f t="shared" si="0"/>
        <v>2198191</v>
      </c>
      <c r="G10" s="168">
        <f t="shared" si="1"/>
        <v>0.9927115651235362</v>
      </c>
    </row>
    <row r="11" spans="1:7" ht="14.25" customHeight="1" x14ac:dyDescent="0.15">
      <c r="A11" s="14" t="s">
        <v>18</v>
      </c>
      <c r="B11" s="89">
        <v>885817</v>
      </c>
      <c r="C11" s="90">
        <v>755143</v>
      </c>
      <c r="D11" s="91">
        <v>57888</v>
      </c>
      <c r="E11" s="91">
        <v>2921</v>
      </c>
      <c r="F11" s="15">
        <f t="shared" si="0"/>
        <v>815952</v>
      </c>
      <c r="G11" s="169">
        <f t="shared" si="1"/>
        <v>0.92112930774640811</v>
      </c>
    </row>
    <row r="12" spans="1:7" ht="14.25" customHeight="1" x14ac:dyDescent="0.15">
      <c r="A12" s="103" t="s">
        <v>19</v>
      </c>
      <c r="B12" s="92">
        <v>1004167</v>
      </c>
      <c r="C12" s="93">
        <v>976200</v>
      </c>
      <c r="D12" s="94">
        <v>18419</v>
      </c>
      <c r="E12" s="94">
        <v>181</v>
      </c>
      <c r="F12" s="95">
        <f t="shared" si="0"/>
        <v>994800</v>
      </c>
      <c r="G12" s="170">
        <f t="shared" si="1"/>
        <v>0.99067187031639159</v>
      </c>
    </row>
    <row r="13" spans="1:7" ht="14.25" customHeight="1" x14ac:dyDescent="0.15">
      <c r="A13" s="16" t="s">
        <v>20</v>
      </c>
      <c r="B13" s="96">
        <v>1725490</v>
      </c>
      <c r="C13" s="97">
        <v>1571072</v>
      </c>
      <c r="D13" s="98">
        <v>51290</v>
      </c>
      <c r="E13" s="98">
        <v>4468</v>
      </c>
      <c r="F13" s="17">
        <f t="shared" si="0"/>
        <v>1626830</v>
      </c>
      <c r="G13" s="171">
        <f t="shared" si="1"/>
        <v>0.94282203895704986</v>
      </c>
    </row>
    <row r="14" spans="1:7" ht="14.25" customHeight="1" x14ac:dyDescent="0.15">
      <c r="A14" s="11" t="s">
        <v>21</v>
      </c>
      <c r="B14" s="87">
        <v>2795677</v>
      </c>
      <c r="C14" s="88">
        <v>2634895</v>
      </c>
      <c r="D14" s="12">
        <v>24083</v>
      </c>
      <c r="E14" s="12">
        <v>4733</v>
      </c>
      <c r="F14" s="13">
        <f t="shared" si="0"/>
        <v>2663711</v>
      </c>
      <c r="G14" s="168">
        <f t="shared" si="1"/>
        <v>0.95279640673797439</v>
      </c>
    </row>
    <row r="15" spans="1:7" ht="14.25" customHeight="1" x14ac:dyDescent="0.15">
      <c r="A15" s="11" t="s">
        <v>22</v>
      </c>
      <c r="B15" s="87">
        <v>1896350</v>
      </c>
      <c r="C15" s="88">
        <v>1800881</v>
      </c>
      <c r="D15" s="12">
        <v>3482</v>
      </c>
      <c r="E15" s="12">
        <v>17937</v>
      </c>
      <c r="F15" s="13">
        <f t="shared" si="0"/>
        <v>1822300</v>
      </c>
      <c r="G15" s="168">
        <f t="shared" si="1"/>
        <v>0.96095130118385319</v>
      </c>
    </row>
    <row r="16" spans="1:7" ht="14.25" customHeight="1" x14ac:dyDescent="0.15">
      <c r="A16" s="14" t="s">
        <v>23</v>
      </c>
      <c r="B16" s="89">
        <v>1900638</v>
      </c>
      <c r="C16" s="90">
        <v>1826782</v>
      </c>
      <c r="D16" s="91">
        <v>64279</v>
      </c>
      <c r="E16" s="91">
        <v>1906</v>
      </c>
      <c r="F16" s="15">
        <f t="shared" si="0"/>
        <v>1892967</v>
      </c>
      <c r="G16" s="169">
        <f t="shared" si="1"/>
        <v>0.99596398682968557</v>
      </c>
    </row>
    <row r="17" spans="1:7" ht="14.25" customHeight="1" x14ac:dyDescent="0.15">
      <c r="A17" s="16" t="s">
        <v>24</v>
      </c>
      <c r="B17" s="96">
        <v>7321033</v>
      </c>
      <c r="C17" s="97">
        <v>7294912</v>
      </c>
      <c r="D17" s="98">
        <v>4144</v>
      </c>
      <c r="E17" s="98">
        <v>7750</v>
      </c>
      <c r="F17" s="17">
        <f t="shared" si="0"/>
        <v>7306806</v>
      </c>
      <c r="G17" s="171">
        <f t="shared" si="1"/>
        <v>0.99805669500465299</v>
      </c>
    </row>
    <row r="18" spans="1:7" ht="14.25" customHeight="1" x14ac:dyDescent="0.15">
      <c r="A18" s="11" t="s">
        <v>25</v>
      </c>
      <c r="B18" s="87">
        <v>6271078</v>
      </c>
      <c r="C18" s="88">
        <v>5962373</v>
      </c>
      <c r="D18" s="12">
        <v>5601</v>
      </c>
      <c r="E18" s="12">
        <v>43020</v>
      </c>
      <c r="F18" s="13">
        <f t="shared" si="0"/>
        <v>6010994</v>
      </c>
      <c r="G18" s="168">
        <f t="shared" si="1"/>
        <v>0.95852642878943617</v>
      </c>
    </row>
    <row r="19" spans="1:7" ht="14.25" customHeight="1" x14ac:dyDescent="0.15">
      <c r="A19" s="11" t="s">
        <v>26</v>
      </c>
      <c r="B19" s="87">
        <v>14218464</v>
      </c>
      <c r="C19" s="88">
        <v>14183847</v>
      </c>
      <c r="D19" s="12">
        <v>11135</v>
      </c>
      <c r="E19" s="12">
        <v>23224</v>
      </c>
      <c r="F19" s="13">
        <f t="shared" si="0"/>
        <v>14218206</v>
      </c>
      <c r="G19" s="168">
        <f t="shared" si="1"/>
        <v>0.99998185458007283</v>
      </c>
    </row>
    <row r="20" spans="1:7" ht="14.25" customHeight="1" x14ac:dyDescent="0.15">
      <c r="A20" s="11" t="s">
        <v>27</v>
      </c>
      <c r="B20" s="87">
        <v>9213059</v>
      </c>
      <c r="C20" s="88">
        <v>9190373</v>
      </c>
      <c r="D20" s="12">
        <v>11392</v>
      </c>
      <c r="E20" s="12">
        <v>5366</v>
      </c>
      <c r="F20" s="13">
        <f t="shared" si="0"/>
        <v>9207131</v>
      </c>
      <c r="G20" s="168">
        <f t="shared" si="1"/>
        <v>0.99935656550120866</v>
      </c>
    </row>
    <row r="21" spans="1:7" ht="14.25" customHeight="1" x14ac:dyDescent="0.15">
      <c r="A21" s="14" t="s">
        <v>28</v>
      </c>
      <c r="B21" s="89">
        <v>2080895</v>
      </c>
      <c r="C21" s="90">
        <v>1990072</v>
      </c>
      <c r="D21" s="91">
        <v>78826</v>
      </c>
      <c r="E21" s="91">
        <v>2632</v>
      </c>
      <c r="F21" s="15">
        <f t="shared" si="0"/>
        <v>2071530</v>
      </c>
      <c r="G21" s="169">
        <f t="shared" si="1"/>
        <v>0.99549953265301705</v>
      </c>
    </row>
    <row r="22" spans="1:7" ht="14.25" customHeight="1" x14ac:dyDescent="0.15">
      <c r="A22" s="16" t="s">
        <v>29</v>
      </c>
      <c r="B22" s="96">
        <v>989474</v>
      </c>
      <c r="C22" s="97">
        <v>905289</v>
      </c>
      <c r="D22" s="98">
        <v>21243</v>
      </c>
      <c r="E22" s="98">
        <v>2777</v>
      </c>
      <c r="F22" s="17">
        <f t="shared" si="0"/>
        <v>929309</v>
      </c>
      <c r="G22" s="171">
        <f t="shared" si="1"/>
        <v>0.93919496621437248</v>
      </c>
    </row>
    <row r="23" spans="1:7" ht="14.25" customHeight="1" x14ac:dyDescent="0.15">
      <c r="A23" s="11" t="s">
        <v>30</v>
      </c>
      <c r="B23" s="87">
        <v>1091635</v>
      </c>
      <c r="C23" s="88">
        <v>1055747</v>
      </c>
      <c r="D23" s="12">
        <v>21713</v>
      </c>
      <c r="E23" s="12">
        <v>8476</v>
      </c>
      <c r="F23" s="13">
        <f t="shared" si="0"/>
        <v>1085936</v>
      </c>
      <c r="G23" s="168">
        <f t="shared" si="1"/>
        <v>0.99477939054720677</v>
      </c>
    </row>
    <row r="24" spans="1:7" ht="14.25" customHeight="1" x14ac:dyDescent="0.15">
      <c r="A24" s="11" t="s">
        <v>31</v>
      </c>
      <c r="B24" s="87">
        <v>742933</v>
      </c>
      <c r="C24" s="88">
        <v>677409</v>
      </c>
      <c r="D24" s="12">
        <v>39418</v>
      </c>
      <c r="E24" s="12">
        <v>3680</v>
      </c>
      <c r="F24" s="13">
        <f t="shared" si="0"/>
        <v>720507</v>
      </c>
      <c r="G24" s="168">
        <f t="shared" si="1"/>
        <v>0.96981423627702634</v>
      </c>
    </row>
    <row r="25" spans="1:7" ht="14.25" customHeight="1" x14ac:dyDescent="0.15">
      <c r="A25" s="11" t="s">
        <v>32</v>
      </c>
      <c r="B25" s="87">
        <v>796935</v>
      </c>
      <c r="C25" s="88">
        <v>713325</v>
      </c>
      <c r="D25" s="12">
        <v>68301</v>
      </c>
      <c r="E25" s="12">
        <v>4854</v>
      </c>
      <c r="F25" s="13">
        <f t="shared" si="0"/>
        <v>786480</v>
      </c>
      <c r="G25" s="168">
        <f t="shared" si="1"/>
        <v>0.98688098778444922</v>
      </c>
    </row>
    <row r="26" spans="1:7" ht="14.25" customHeight="1" x14ac:dyDescent="0.15">
      <c r="A26" s="14" t="s">
        <v>33</v>
      </c>
      <c r="B26" s="89">
        <v>1974563</v>
      </c>
      <c r="C26" s="90">
        <v>1871892</v>
      </c>
      <c r="D26" s="91">
        <v>82001</v>
      </c>
      <c r="E26" s="91">
        <v>1515</v>
      </c>
      <c r="F26" s="15">
        <f t="shared" si="0"/>
        <v>1955408</v>
      </c>
      <c r="G26" s="169">
        <f t="shared" si="1"/>
        <v>0.99029911934944592</v>
      </c>
    </row>
    <row r="27" spans="1:7" ht="14.25" customHeight="1" x14ac:dyDescent="0.15">
      <c r="A27" s="16" t="s">
        <v>34</v>
      </c>
      <c r="B27" s="96">
        <v>1901558</v>
      </c>
      <c r="C27" s="97">
        <v>1752394</v>
      </c>
      <c r="D27" s="98">
        <v>49398</v>
      </c>
      <c r="E27" s="98">
        <v>5387</v>
      </c>
      <c r="F27" s="17">
        <f t="shared" si="0"/>
        <v>1807179</v>
      </c>
      <c r="G27" s="171">
        <f t="shared" si="1"/>
        <v>0.95036754072187124</v>
      </c>
    </row>
    <row r="28" spans="1:7" ht="14.25" customHeight="1" x14ac:dyDescent="0.15">
      <c r="A28" s="11" t="s">
        <v>35</v>
      </c>
      <c r="B28" s="87">
        <v>3500986</v>
      </c>
      <c r="C28" s="88">
        <v>3411880</v>
      </c>
      <c r="D28" s="12">
        <v>44990</v>
      </c>
      <c r="E28" s="12">
        <v>14337</v>
      </c>
      <c r="F28" s="13">
        <f t="shared" si="0"/>
        <v>3471207</v>
      </c>
      <c r="G28" s="168">
        <f t="shared" si="1"/>
        <v>0.99149411051629455</v>
      </c>
    </row>
    <row r="29" spans="1:7" ht="14.25" customHeight="1" x14ac:dyDescent="0.15">
      <c r="A29" s="11" t="s">
        <v>36</v>
      </c>
      <c r="B29" s="87">
        <v>7452615</v>
      </c>
      <c r="C29" s="88">
        <v>7430776</v>
      </c>
      <c r="D29" s="12">
        <v>8094</v>
      </c>
      <c r="E29" s="12">
        <v>10739</v>
      </c>
      <c r="F29" s="13">
        <f t="shared" si="0"/>
        <v>7449609</v>
      </c>
      <c r="G29" s="168">
        <f t="shared" si="1"/>
        <v>0.9995966516450937</v>
      </c>
    </row>
    <row r="30" spans="1:7" ht="14.25" customHeight="1" x14ac:dyDescent="0.15">
      <c r="A30" s="11" t="s">
        <v>37</v>
      </c>
      <c r="B30" s="87">
        <v>1733411</v>
      </c>
      <c r="C30" s="88">
        <v>1718405</v>
      </c>
      <c r="D30" s="12">
        <v>7459</v>
      </c>
      <c r="E30" s="12">
        <v>1812</v>
      </c>
      <c r="F30" s="13">
        <f t="shared" si="0"/>
        <v>1727676</v>
      </c>
      <c r="G30" s="168">
        <f t="shared" si="1"/>
        <v>0.9966914944003471</v>
      </c>
    </row>
    <row r="31" spans="1:7" ht="14.25" customHeight="1" x14ac:dyDescent="0.15">
      <c r="A31" s="14" t="s">
        <v>38</v>
      </c>
      <c r="B31" s="89">
        <v>1401550</v>
      </c>
      <c r="C31" s="90">
        <v>1375506</v>
      </c>
      <c r="D31" s="91">
        <v>17739</v>
      </c>
      <c r="E31" s="91">
        <v>5456</v>
      </c>
      <c r="F31" s="15">
        <f t="shared" si="0"/>
        <v>1398701</v>
      </c>
      <c r="G31" s="169">
        <f t="shared" si="1"/>
        <v>0.99796725054404056</v>
      </c>
    </row>
    <row r="32" spans="1:7" ht="14.25" customHeight="1" x14ac:dyDescent="0.15">
      <c r="A32" s="16" t="s">
        <v>39</v>
      </c>
      <c r="B32" s="96">
        <v>2516963</v>
      </c>
      <c r="C32" s="97">
        <v>2498622</v>
      </c>
      <c r="D32" s="98">
        <v>10144</v>
      </c>
      <c r="E32" s="98">
        <v>2038</v>
      </c>
      <c r="F32" s="17">
        <f t="shared" si="0"/>
        <v>2510804</v>
      </c>
      <c r="G32" s="171">
        <f t="shared" si="1"/>
        <v>0.99755300336159092</v>
      </c>
    </row>
    <row r="33" spans="1:7" ht="14.25" customHeight="1" x14ac:dyDescent="0.15">
      <c r="A33" s="11" t="s">
        <v>40</v>
      </c>
      <c r="B33" s="87">
        <v>8762704</v>
      </c>
      <c r="C33" s="88">
        <v>8760996</v>
      </c>
      <c r="D33" s="12">
        <v>0</v>
      </c>
      <c r="E33" s="12">
        <v>1306</v>
      </c>
      <c r="F33" s="13">
        <f t="shared" si="0"/>
        <v>8762302</v>
      </c>
      <c r="G33" s="168">
        <f t="shared" si="1"/>
        <v>0.9999541237499292</v>
      </c>
    </row>
    <row r="34" spans="1:7" ht="14.25" customHeight="1" x14ac:dyDescent="0.15">
      <c r="A34" s="11" t="s">
        <v>41</v>
      </c>
      <c r="B34" s="87">
        <v>5312981</v>
      </c>
      <c r="C34" s="88">
        <v>5288274</v>
      </c>
      <c r="D34" s="12">
        <v>16674</v>
      </c>
      <c r="E34" s="12">
        <v>2257</v>
      </c>
      <c r="F34" s="13">
        <f t="shared" si="0"/>
        <v>5307205</v>
      </c>
      <c r="G34" s="168">
        <f t="shared" si="1"/>
        <v>0.99891285137289221</v>
      </c>
    </row>
    <row r="35" spans="1:7" ht="14.25" customHeight="1" x14ac:dyDescent="0.15">
      <c r="A35" s="11" t="s">
        <v>42</v>
      </c>
      <c r="B35" s="87">
        <v>1277314</v>
      </c>
      <c r="C35" s="88">
        <v>1263120</v>
      </c>
      <c r="D35" s="12">
        <v>13315</v>
      </c>
      <c r="E35" s="12">
        <v>315</v>
      </c>
      <c r="F35" s="13">
        <f t="shared" si="0"/>
        <v>1276750</v>
      </c>
      <c r="G35" s="168">
        <f t="shared" si="1"/>
        <v>0.99955844843163077</v>
      </c>
    </row>
    <row r="36" spans="1:7" ht="14.25" customHeight="1" x14ac:dyDescent="0.15">
      <c r="A36" s="14" t="s">
        <v>43</v>
      </c>
      <c r="B36" s="89">
        <v>887007</v>
      </c>
      <c r="C36" s="90">
        <v>834925</v>
      </c>
      <c r="D36" s="91">
        <v>35100</v>
      </c>
      <c r="E36" s="91">
        <v>1261</v>
      </c>
      <c r="F36" s="15">
        <f t="shared" si="0"/>
        <v>871286</v>
      </c>
      <c r="G36" s="169">
        <f t="shared" si="1"/>
        <v>0.98227635182134976</v>
      </c>
    </row>
    <row r="37" spans="1:7" ht="14.25" customHeight="1" x14ac:dyDescent="0.15">
      <c r="A37" s="16" t="s">
        <v>44</v>
      </c>
      <c r="B37" s="96">
        <v>530235</v>
      </c>
      <c r="C37" s="97">
        <v>483119</v>
      </c>
      <c r="D37" s="98">
        <v>35912</v>
      </c>
      <c r="E37" s="98">
        <v>1619</v>
      </c>
      <c r="F37" s="17">
        <f t="shared" si="0"/>
        <v>520650</v>
      </c>
      <c r="G37" s="171">
        <f t="shared" si="1"/>
        <v>0.98192310956462703</v>
      </c>
    </row>
    <row r="38" spans="1:7" ht="14.25" customHeight="1" x14ac:dyDescent="0.15">
      <c r="A38" s="11" t="s">
        <v>45</v>
      </c>
      <c r="B38" s="87">
        <v>635184</v>
      </c>
      <c r="C38" s="88">
        <v>603137</v>
      </c>
      <c r="D38" s="12">
        <v>15481</v>
      </c>
      <c r="E38" s="12">
        <v>134</v>
      </c>
      <c r="F38" s="13">
        <f t="shared" si="0"/>
        <v>618752</v>
      </c>
      <c r="G38" s="168">
        <f t="shared" si="1"/>
        <v>0.9741303307388095</v>
      </c>
    </row>
    <row r="39" spans="1:7" ht="14.25" customHeight="1" x14ac:dyDescent="0.15">
      <c r="A39" s="11" t="s">
        <v>46</v>
      </c>
      <c r="B39" s="87">
        <v>1819522</v>
      </c>
      <c r="C39" s="88">
        <v>1763283</v>
      </c>
      <c r="D39" s="12">
        <v>42481</v>
      </c>
      <c r="E39" s="12">
        <v>2720</v>
      </c>
      <c r="F39" s="13">
        <f t="shared" si="0"/>
        <v>1808484</v>
      </c>
      <c r="G39" s="168">
        <f t="shared" si="1"/>
        <v>0.99393357156439988</v>
      </c>
    </row>
    <row r="40" spans="1:7" ht="14.25" customHeight="1" x14ac:dyDescent="0.15">
      <c r="A40" s="11" t="s">
        <v>47</v>
      </c>
      <c r="B40" s="87">
        <v>2716382</v>
      </c>
      <c r="C40" s="88">
        <v>2577199</v>
      </c>
      <c r="D40" s="12">
        <v>7756</v>
      </c>
      <c r="E40" s="12">
        <v>7263</v>
      </c>
      <c r="F40" s="13">
        <f t="shared" si="0"/>
        <v>2592218</v>
      </c>
      <c r="G40" s="168">
        <f t="shared" si="1"/>
        <v>0.95429067045798421</v>
      </c>
    </row>
    <row r="41" spans="1:7" ht="14.25" customHeight="1" x14ac:dyDescent="0.15">
      <c r="A41" s="14" t="s">
        <v>48</v>
      </c>
      <c r="B41" s="89">
        <v>1266957</v>
      </c>
      <c r="C41" s="90">
        <v>1184062</v>
      </c>
      <c r="D41" s="91">
        <v>9879</v>
      </c>
      <c r="E41" s="91">
        <v>4122</v>
      </c>
      <c r="F41" s="15">
        <f t="shared" si="0"/>
        <v>1198063</v>
      </c>
      <c r="G41" s="169">
        <f t="shared" si="1"/>
        <v>0.94562246390366844</v>
      </c>
    </row>
    <row r="42" spans="1:7" ht="14.25" customHeight="1" x14ac:dyDescent="0.15">
      <c r="A42" s="16" t="s">
        <v>49</v>
      </c>
      <c r="B42" s="96">
        <v>684018</v>
      </c>
      <c r="C42" s="97">
        <v>630951</v>
      </c>
      <c r="D42" s="98">
        <v>21489</v>
      </c>
      <c r="E42" s="98">
        <v>8361</v>
      </c>
      <c r="F42" s="17">
        <f t="shared" si="0"/>
        <v>660801</v>
      </c>
      <c r="G42" s="171">
        <f t="shared" si="1"/>
        <v>0.96605791075673442</v>
      </c>
    </row>
    <row r="43" spans="1:7" ht="14.25" customHeight="1" x14ac:dyDescent="0.15">
      <c r="A43" s="11" t="s">
        <v>50</v>
      </c>
      <c r="B43" s="87">
        <v>910743</v>
      </c>
      <c r="C43" s="88">
        <v>901767</v>
      </c>
      <c r="D43" s="12">
        <v>2935</v>
      </c>
      <c r="E43" s="12">
        <v>3</v>
      </c>
      <c r="F43" s="13">
        <f t="shared" si="0"/>
        <v>904705</v>
      </c>
      <c r="G43" s="168">
        <f t="shared" si="1"/>
        <v>0.99337024824785913</v>
      </c>
    </row>
    <row r="44" spans="1:7" ht="14.25" customHeight="1" x14ac:dyDescent="0.15">
      <c r="A44" s="11" t="s">
        <v>51</v>
      </c>
      <c r="B44" s="87">
        <v>1287978</v>
      </c>
      <c r="C44" s="88">
        <v>1169870</v>
      </c>
      <c r="D44" s="12">
        <v>19689</v>
      </c>
      <c r="E44" s="12">
        <v>20722</v>
      </c>
      <c r="F44" s="13">
        <f t="shared" si="0"/>
        <v>1210281</v>
      </c>
      <c r="G44" s="168">
        <f t="shared" si="1"/>
        <v>0.93967521184368052</v>
      </c>
    </row>
    <row r="45" spans="1:7" ht="14.25" customHeight="1" x14ac:dyDescent="0.15">
      <c r="A45" s="11" t="s">
        <v>52</v>
      </c>
      <c r="B45" s="87">
        <v>655006</v>
      </c>
      <c r="C45" s="88">
        <v>559517</v>
      </c>
      <c r="D45" s="12">
        <v>58824</v>
      </c>
      <c r="E45" s="12">
        <v>5229</v>
      </c>
      <c r="F45" s="13">
        <f t="shared" si="0"/>
        <v>623570</v>
      </c>
      <c r="G45" s="168">
        <f t="shared" si="1"/>
        <v>0.95200654650491756</v>
      </c>
    </row>
    <row r="46" spans="1:7" ht="14.25" customHeight="1" x14ac:dyDescent="0.15">
      <c r="A46" s="14" t="s">
        <v>53</v>
      </c>
      <c r="B46" s="89">
        <v>5093936</v>
      </c>
      <c r="C46" s="90">
        <v>4785029</v>
      </c>
      <c r="D46" s="91">
        <v>13582</v>
      </c>
      <c r="E46" s="91">
        <v>52350</v>
      </c>
      <c r="F46" s="15">
        <f t="shared" si="0"/>
        <v>4850961</v>
      </c>
      <c r="G46" s="169">
        <f t="shared" si="1"/>
        <v>0.95230112824346436</v>
      </c>
    </row>
    <row r="47" spans="1:7" ht="14.25" customHeight="1" x14ac:dyDescent="0.15">
      <c r="A47" s="16" t="s">
        <v>54</v>
      </c>
      <c r="B47" s="96">
        <v>790410</v>
      </c>
      <c r="C47" s="97">
        <v>747739</v>
      </c>
      <c r="D47" s="98">
        <v>8096</v>
      </c>
      <c r="E47" s="98">
        <v>1065</v>
      </c>
      <c r="F47" s="17">
        <f t="shared" si="0"/>
        <v>756900</v>
      </c>
      <c r="G47" s="171">
        <f t="shared" si="1"/>
        <v>0.95760428132235165</v>
      </c>
    </row>
    <row r="48" spans="1:7" ht="14.25" customHeight="1" x14ac:dyDescent="0.15">
      <c r="A48" s="11" t="s">
        <v>55</v>
      </c>
      <c r="B48" s="87">
        <v>1238888</v>
      </c>
      <c r="C48" s="88">
        <v>1196471</v>
      </c>
      <c r="D48" s="12">
        <v>19788</v>
      </c>
      <c r="E48" s="12">
        <v>11805</v>
      </c>
      <c r="F48" s="13">
        <f t="shared" si="0"/>
        <v>1228064</v>
      </c>
      <c r="G48" s="168">
        <f t="shared" si="1"/>
        <v>0.99126313274484856</v>
      </c>
    </row>
    <row r="49" spans="1:7" ht="14.25" customHeight="1" x14ac:dyDescent="0.15">
      <c r="A49" s="11" t="s">
        <v>56</v>
      </c>
      <c r="B49" s="87">
        <v>1691412</v>
      </c>
      <c r="C49" s="88">
        <v>1437312</v>
      </c>
      <c r="D49" s="12">
        <v>65494</v>
      </c>
      <c r="E49" s="12">
        <v>16676</v>
      </c>
      <c r="F49" s="13">
        <f t="shared" si="0"/>
        <v>1519482</v>
      </c>
      <c r="G49" s="168">
        <f t="shared" si="1"/>
        <v>0.89835120006243308</v>
      </c>
    </row>
    <row r="50" spans="1:7" ht="14.25" customHeight="1" x14ac:dyDescent="0.15">
      <c r="A50" s="11" t="s">
        <v>57</v>
      </c>
      <c r="B50" s="87">
        <v>1076955</v>
      </c>
      <c r="C50" s="88">
        <v>973419</v>
      </c>
      <c r="D50" s="12">
        <v>13966</v>
      </c>
      <c r="E50" s="12">
        <v>7697</v>
      </c>
      <c r="F50" s="13">
        <f t="shared" si="0"/>
        <v>995082</v>
      </c>
      <c r="G50" s="168">
        <f t="shared" si="1"/>
        <v>0.92397732495786733</v>
      </c>
    </row>
    <row r="51" spans="1:7" ht="14.25" customHeight="1" x14ac:dyDescent="0.15">
      <c r="A51" s="14" t="s">
        <v>58</v>
      </c>
      <c r="B51" s="89">
        <v>1028991</v>
      </c>
      <c r="C51" s="90">
        <v>975568</v>
      </c>
      <c r="D51" s="91">
        <v>30349</v>
      </c>
      <c r="E51" s="91">
        <v>1506</v>
      </c>
      <c r="F51" s="15">
        <f t="shared" si="0"/>
        <v>1007423</v>
      </c>
      <c r="G51" s="169">
        <f t="shared" si="1"/>
        <v>0.97903966118265373</v>
      </c>
    </row>
    <row r="52" spans="1:7" ht="14.25" customHeight="1" x14ac:dyDescent="0.15">
      <c r="A52" s="16" t="s">
        <v>59</v>
      </c>
      <c r="B52" s="96">
        <v>1546078</v>
      </c>
      <c r="C52" s="97">
        <v>1455267</v>
      </c>
      <c r="D52" s="98">
        <v>42731</v>
      </c>
      <c r="E52" s="98">
        <v>16067</v>
      </c>
      <c r="F52" s="17">
        <f t="shared" si="0"/>
        <v>1514065</v>
      </c>
      <c r="G52" s="171">
        <f t="shared" si="1"/>
        <v>0.97929405890259091</v>
      </c>
    </row>
    <row r="53" spans="1:7" ht="14.25" customHeight="1" thickBot="1" x14ac:dyDescent="0.2">
      <c r="A53" s="18" t="s">
        <v>60</v>
      </c>
      <c r="B53" s="99">
        <v>1463141</v>
      </c>
      <c r="C53" s="100">
        <v>1440924</v>
      </c>
      <c r="D53" s="101">
        <v>22159</v>
      </c>
      <c r="E53" s="101">
        <v>18</v>
      </c>
      <c r="F53" s="19">
        <f t="shared" si="0"/>
        <v>1463101</v>
      </c>
      <c r="G53" s="172">
        <f t="shared" si="1"/>
        <v>0.99997266155483311</v>
      </c>
    </row>
    <row r="54" spans="1:7" ht="14.25" customHeight="1" thickTop="1" x14ac:dyDescent="0.15">
      <c r="A54" s="20" t="s">
        <v>1</v>
      </c>
      <c r="B54" s="135">
        <f>SUM(B7:B53)</f>
        <v>123614184</v>
      </c>
      <c r="C54" s="136">
        <f>SUM(C7:C53)</f>
        <v>119625649</v>
      </c>
      <c r="D54" s="137">
        <f>SUM(D7:D53)</f>
        <v>1519588</v>
      </c>
      <c r="E54" s="137">
        <f>SUM(E7:E53)</f>
        <v>363272</v>
      </c>
      <c r="F54" s="138">
        <f>SUM(F7:F53)</f>
        <v>121508509</v>
      </c>
      <c r="G54" s="173">
        <v>0.98299999999999998</v>
      </c>
    </row>
    <row r="55" spans="1:7" ht="14.25" customHeight="1" x14ac:dyDescent="0.15">
      <c r="A55" s="102" t="s">
        <v>163</v>
      </c>
      <c r="B55" s="139">
        <v>124157511</v>
      </c>
      <c r="C55" s="140">
        <v>120026054</v>
      </c>
      <c r="D55" s="139">
        <v>1577478</v>
      </c>
      <c r="E55" s="139">
        <v>358250</v>
      </c>
      <c r="F55" s="139">
        <v>121961782</v>
      </c>
      <c r="G55" s="174">
        <v>0.98199999999999998</v>
      </c>
    </row>
    <row r="71" spans="10:26" ht="14.25" customHeight="1" x14ac:dyDescent="0.15">
      <c r="J71" s="1" ph="1"/>
      <c r="Z71" s="1" ph="1"/>
    </row>
    <row r="111" spans="10:26" ht="14.25" customHeight="1" x14ac:dyDescent="0.15">
      <c r="J111" s="1" ph="1"/>
      <c r="Z111" s="1" ph="1"/>
    </row>
  </sheetData>
  <sheetProtection selectLockedCells="1" selectUnlockedCells="1"/>
  <mergeCells count="3">
    <mergeCell ref="A1:G2"/>
    <mergeCell ref="A5:A6"/>
    <mergeCell ref="C5:F5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6"/>
  <sheetViews>
    <sheetView zoomScaleNormal="100" zoomScaleSheetLayoutView="80" workbookViewId="0">
      <pane ySplit="5" topLeftCell="A54" activePane="bottomLeft" state="frozen"/>
      <selection activeCell="G91" sqref="G91"/>
      <selection pane="bottomLeft" activeCell="Q64" sqref="Q64"/>
    </sheetView>
  </sheetViews>
  <sheetFormatPr defaultColWidth="9.88671875" defaultRowHeight="15" customHeight="1" x14ac:dyDescent="0.15"/>
  <cols>
    <col min="1" max="1" width="7.109375" style="1" customWidth="1"/>
    <col min="2" max="2" width="12.88671875" style="1" customWidth="1"/>
    <col min="3" max="3" width="7.109375" style="1" customWidth="1"/>
    <col min="4" max="4" width="12.88671875" style="1" customWidth="1"/>
    <col min="5" max="5" width="7.109375" style="1" customWidth="1"/>
    <col min="6" max="6" width="12.88671875" style="1" customWidth="1"/>
    <col min="7" max="7" width="7.109375" style="1" customWidth="1"/>
    <col min="8" max="8" width="12.88671875" style="1" customWidth="1"/>
    <col min="9" max="9" width="7.109375" style="1" customWidth="1"/>
    <col min="10" max="10" width="12.88671875" style="1" customWidth="1"/>
    <col min="11" max="16" width="7.88671875" style="1" customWidth="1"/>
    <col min="17" max="16384" width="9.88671875" style="1"/>
  </cols>
  <sheetData>
    <row r="1" spans="1:26" ht="15" customHeight="1" x14ac:dyDescent="0.15">
      <c r="A1" s="3" t="s">
        <v>128</v>
      </c>
    </row>
    <row r="2" spans="1:26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5" customHeight="1" x14ac:dyDescent="0.15">
      <c r="A3" s="147" t="s">
        <v>61</v>
      </c>
      <c r="B3" s="21" t="s">
        <v>62</v>
      </c>
      <c r="C3" s="145" t="s">
        <v>63</v>
      </c>
      <c r="D3" s="145"/>
      <c r="E3" s="145" t="s">
        <v>64</v>
      </c>
      <c r="F3" s="145"/>
      <c r="G3" s="145" t="s">
        <v>11</v>
      </c>
      <c r="H3" s="145"/>
      <c r="I3" s="145" t="s">
        <v>65</v>
      </c>
      <c r="J3" s="146"/>
      <c r="K3" s="144" t="s">
        <v>66</v>
      </c>
      <c r="L3" s="145"/>
      <c r="M3" s="145"/>
      <c r="N3" s="145"/>
      <c r="O3" s="145"/>
      <c r="P3" s="146"/>
      <c r="Q3" s="3"/>
    </row>
    <row r="4" spans="1:26" ht="15" customHeight="1" x14ac:dyDescent="0.15">
      <c r="A4" s="148"/>
      <c r="B4" s="5" t="s">
        <v>67</v>
      </c>
      <c r="C4" s="150" t="s">
        <v>68</v>
      </c>
      <c r="D4" s="22" t="s">
        <v>69</v>
      </c>
      <c r="E4" s="150" t="s">
        <v>68</v>
      </c>
      <c r="F4" s="22" t="s">
        <v>69</v>
      </c>
      <c r="G4" s="150" t="s">
        <v>68</v>
      </c>
      <c r="H4" s="22" t="s">
        <v>69</v>
      </c>
      <c r="I4" s="150" t="s">
        <v>68</v>
      </c>
      <c r="J4" s="23" t="s">
        <v>69</v>
      </c>
      <c r="K4" s="152" t="s">
        <v>70</v>
      </c>
      <c r="L4" s="154" t="s">
        <v>71</v>
      </c>
      <c r="M4" s="154" t="s">
        <v>72</v>
      </c>
      <c r="N4" s="154" t="s">
        <v>73</v>
      </c>
      <c r="O4" s="154" t="s">
        <v>74</v>
      </c>
      <c r="P4" s="156" t="s">
        <v>75</v>
      </c>
      <c r="Q4" s="3"/>
    </row>
    <row r="5" spans="1:26" ht="15" customHeight="1" x14ac:dyDescent="0.15">
      <c r="A5" s="149"/>
      <c r="B5" s="6" t="s">
        <v>8</v>
      </c>
      <c r="C5" s="151"/>
      <c r="D5" s="6" t="s">
        <v>8</v>
      </c>
      <c r="E5" s="151"/>
      <c r="F5" s="6" t="s">
        <v>8</v>
      </c>
      <c r="G5" s="151"/>
      <c r="H5" s="6" t="s">
        <v>8</v>
      </c>
      <c r="I5" s="151"/>
      <c r="J5" s="7" t="s">
        <v>8</v>
      </c>
      <c r="K5" s="153"/>
      <c r="L5" s="155"/>
      <c r="M5" s="155"/>
      <c r="N5" s="155"/>
      <c r="O5" s="155"/>
      <c r="P5" s="157"/>
      <c r="Q5" s="3"/>
    </row>
    <row r="6" spans="1:26" ht="15" customHeight="1" x14ac:dyDescent="0.15">
      <c r="A6" s="24" t="s">
        <v>150</v>
      </c>
      <c r="B6" s="12">
        <v>1316114</v>
      </c>
      <c r="C6" s="12">
        <v>28</v>
      </c>
      <c r="D6" s="12">
        <v>396123</v>
      </c>
      <c r="E6" s="12">
        <v>204</v>
      </c>
      <c r="F6" s="12">
        <v>136147</v>
      </c>
      <c r="G6" s="12">
        <v>18</v>
      </c>
      <c r="H6" s="12">
        <v>8542</v>
      </c>
      <c r="I6" s="12">
        <v>250</v>
      </c>
      <c r="J6" s="13">
        <v>540812</v>
      </c>
      <c r="K6" s="25">
        <v>53.4</v>
      </c>
      <c r="L6" s="40">
        <v>41</v>
      </c>
      <c r="M6" s="26">
        <v>47.7</v>
      </c>
      <c r="N6" s="26">
        <v>9.1999999999999993</v>
      </c>
      <c r="O6" s="26">
        <v>26.6</v>
      </c>
      <c r="P6" s="27">
        <v>58.8</v>
      </c>
      <c r="Q6" s="3"/>
    </row>
    <row r="7" spans="1:26" ht="15" customHeight="1" x14ac:dyDescent="0.15">
      <c r="A7" s="24" t="s">
        <v>151</v>
      </c>
      <c r="B7" s="12">
        <v>1297903</v>
      </c>
      <c r="C7" s="12">
        <v>30</v>
      </c>
      <c r="D7" s="12">
        <v>428962</v>
      </c>
      <c r="E7" s="12">
        <v>207</v>
      </c>
      <c r="F7" s="12">
        <v>140855</v>
      </c>
      <c r="G7" s="12">
        <v>18</v>
      </c>
      <c r="H7" s="12">
        <v>8092</v>
      </c>
      <c r="I7" s="12">
        <v>255</v>
      </c>
      <c r="J7" s="13">
        <v>577909</v>
      </c>
      <c r="K7" s="25">
        <v>57.2</v>
      </c>
      <c r="L7" s="40">
        <v>44.5</v>
      </c>
      <c r="M7" s="26">
        <v>52</v>
      </c>
      <c r="N7" s="26">
        <v>12</v>
      </c>
      <c r="O7" s="26">
        <v>30.6</v>
      </c>
      <c r="P7" s="27">
        <v>60.6</v>
      </c>
      <c r="Q7" s="3"/>
    </row>
    <row r="8" spans="1:26" ht="15" customHeight="1" x14ac:dyDescent="0.15">
      <c r="A8" s="24" t="s">
        <v>152</v>
      </c>
      <c r="B8" s="12">
        <v>1280733</v>
      </c>
      <c r="C8" s="12">
        <v>31</v>
      </c>
      <c r="D8" s="12">
        <v>444274</v>
      </c>
      <c r="E8" s="12">
        <v>219</v>
      </c>
      <c r="F8" s="12">
        <v>156074</v>
      </c>
      <c r="G8" s="12">
        <v>18</v>
      </c>
      <c r="H8" s="12">
        <v>9297</v>
      </c>
      <c r="I8" s="12">
        <v>268</v>
      </c>
      <c r="J8" s="13">
        <v>609645</v>
      </c>
      <c r="K8" s="25">
        <v>60.4</v>
      </c>
      <c r="L8" s="40">
        <v>47.6</v>
      </c>
      <c r="M8" s="26">
        <v>53.1</v>
      </c>
      <c r="N8" s="26">
        <v>11.9</v>
      </c>
      <c r="O8" s="26">
        <v>38.200000000000003</v>
      </c>
      <c r="P8" s="27">
        <v>64.099999999999994</v>
      </c>
      <c r="Q8" s="3"/>
    </row>
    <row r="9" spans="1:26" ht="15" customHeight="1" x14ac:dyDescent="0.15">
      <c r="A9" s="24" t="s">
        <v>153</v>
      </c>
      <c r="B9" s="12">
        <v>1273169</v>
      </c>
      <c r="C9" s="12">
        <v>31</v>
      </c>
      <c r="D9" s="12">
        <v>481326</v>
      </c>
      <c r="E9" s="12">
        <v>231</v>
      </c>
      <c r="F9" s="12">
        <v>168782</v>
      </c>
      <c r="G9" s="12">
        <v>16</v>
      </c>
      <c r="H9" s="12">
        <v>10706</v>
      </c>
      <c r="I9" s="12">
        <v>278</v>
      </c>
      <c r="J9" s="13">
        <v>660814</v>
      </c>
      <c r="K9" s="25">
        <v>63.7</v>
      </c>
      <c r="L9" s="40">
        <v>51.9</v>
      </c>
      <c r="M9" s="26">
        <v>55.4</v>
      </c>
      <c r="N9" s="26">
        <v>14.1</v>
      </c>
      <c r="O9" s="26">
        <v>44.8</v>
      </c>
      <c r="P9" s="27">
        <v>70.2</v>
      </c>
      <c r="Q9" s="3"/>
    </row>
    <row r="10" spans="1:26" ht="15" customHeight="1" x14ac:dyDescent="0.15">
      <c r="A10" s="24" t="s">
        <v>149</v>
      </c>
      <c r="B10" s="12">
        <v>1262838</v>
      </c>
      <c r="C10" s="12">
        <v>31</v>
      </c>
      <c r="D10" s="12">
        <v>508821</v>
      </c>
      <c r="E10" s="12">
        <v>221</v>
      </c>
      <c r="F10" s="12">
        <v>163230</v>
      </c>
      <c r="G10" s="12">
        <v>14</v>
      </c>
      <c r="H10" s="12">
        <v>9927</v>
      </c>
      <c r="I10" s="12">
        <v>266</v>
      </c>
      <c r="J10" s="13">
        <v>681978</v>
      </c>
      <c r="K10" s="25">
        <v>66.7</v>
      </c>
      <c r="L10" s="40">
        <v>54</v>
      </c>
      <c r="M10" s="26">
        <v>56.9</v>
      </c>
      <c r="N10" s="26">
        <v>16.5</v>
      </c>
      <c r="O10" s="26">
        <v>47.1</v>
      </c>
      <c r="P10" s="27">
        <v>72.599999999999994</v>
      </c>
      <c r="Q10" s="3"/>
    </row>
    <row r="11" spans="1:26" ht="15" customHeight="1" x14ac:dyDescent="0.15">
      <c r="A11" s="24" t="s">
        <v>76</v>
      </c>
      <c r="B11" s="12">
        <v>1261959</v>
      </c>
      <c r="C11" s="12">
        <v>32</v>
      </c>
      <c r="D11" s="12">
        <v>560059</v>
      </c>
      <c r="E11" s="12">
        <v>211</v>
      </c>
      <c r="F11" s="12">
        <v>158388</v>
      </c>
      <c r="G11" s="12">
        <v>16</v>
      </c>
      <c r="H11" s="12">
        <v>10675</v>
      </c>
      <c r="I11" s="12">
        <v>259</v>
      </c>
      <c r="J11" s="13">
        <v>729122</v>
      </c>
      <c r="K11" s="25">
        <v>69.400000000000006</v>
      </c>
      <c r="L11" s="40">
        <v>57.77699592459026</v>
      </c>
      <c r="M11" s="26">
        <v>62.4</v>
      </c>
      <c r="N11" s="26">
        <v>18.100000000000001</v>
      </c>
      <c r="O11" s="26">
        <v>49.6</v>
      </c>
      <c r="P11" s="27">
        <v>76</v>
      </c>
      <c r="Q11" s="3"/>
      <c r="V11" s="1" ph="1"/>
      <c r="W11" s="1" ph="1"/>
      <c r="X11" s="1" ph="1"/>
      <c r="Y11" s="1" ph="1"/>
      <c r="Z11" s="1" ph="1"/>
    </row>
    <row r="12" spans="1:26" ht="15" customHeight="1" x14ac:dyDescent="0.15">
      <c r="A12" s="24" t="s">
        <v>77</v>
      </c>
      <c r="B12" s="12">
        <v>1259260</v>
      </c>
      <c r="C12" s="12">
        <v>37</v>
      </c>
      <c r="D12" s="12">
        <v>596958</v>
      </c>
      <c r="E12" s="12">
        <v>209</v>
      </c>
      <c r="F12" s="12">
        <v>152778</v>
      </c>
      <c r="G12" s="12">
        <v>15</v>
      </c>
      <c r="H12" s="12">
        <v>8962</v>
      </c>
      <c r="I12" s="12">
        <v>261</v>
      </c>
      <c r="J12" s="13">
        <v>758698</v>
      </c>
      <c r="K12" s="28">
        <v>72.2</v>
      </c>
      <c r="L12" s="40">
        <v>60.249511617934338</v>
      </c>
      <c r="M12" s="29">
        <v>64.099999999999994</v>
      </c>
      <c r="N12" s="29">
        <v>19.3</v>
      </c>
      <c r="O12" s="29">
        <v>53.3</v>
      </c>
      <c r="P12" s="30">
        <v>78.900000000000006</v>
      </c>
      <c r="Q12" s="3"/>
    </row>
    <row r="13" spans="1:26" ht="15" customHeight="1" x14ac:dyDescent="0.15">
      <c r="A13" s="24" t="s">
        <v>78</v>
      </c>
      <c r="B13" s="12">
        <v>1252721</v>
      </c>
      <c r="C13" s="12">
        <v>36</v>
      </c>
      <c r="D13" s="12">
        <v>634796</v>
      </c>
      <c r="E13" s="12">
        <v>202</v>
      </c>
      <c r="F13" s="12">
        <v>157350</v>
      </c>
      <c r="G13" s="12">
        <v>15</v>
      </c>
      <c r="H13" s="12">
        <v>8948</v>
      </c>
      <c r="I13" s="12">
        <v>253</v>
      </c>
      <c r="J13" s="13">
        <v>801094</v>
      </c>
      <c r="K13" s="28">
        <v>74.7</v>
      </c>
      <c r="L13" s="40">
        <v>63.948317302895063</v>
      </c>
      <c r="M13" s="29">
        <v>68.099999999999994</v>
      </c>
      <c r="N13" s="29">
        <v>20</v>
      </c>
      <c r="O13" s="29">
        <v>57.8</v>
      </c>
      <c r="P13" s="30">
        <v>82.6</v>
      </c>
      <c r="Q13" s="3"/>
    </row>
    <row r="14" spans="1:26" ht="15" customHeight="1" x14ac:dyDescent="0.15">
      <c r="A14" s="24" t="s">
        <v>79</v>
      </c>
      <c r="B14" s="12">
        <v>1241023</v>
      </c>
      <c r="C14" s="12">
        <v>35</v>
      </c>
      <c r="D14" s="12">
        <v>675790</v>
      </c>
      <c r="E14" s="12">
        <v>197</v>
      </c>
      <c r="F14" s="12">
        <v>143267</v>
      </c>
      <c r="G14" s="12">
        <v>15</v>
      </c>
      <c r="H14" s="12">
        <v>9199</v>
      </c>
      <c r="I14" s="12">
        <v>247</v>
      </c>
      <c r="J14" s="13">
        <v>828256</v>
      </c>
      <c r="K14" s="28">
        <v>76.900000000000006</v>
      </c>
      <c r="L14" s="40">
        <v>66.739778392503595</v>
      </c>
      <c r="M14" s="29">
        <v>71.5</v>
      </c>
      <c r="N14" s="29">
        <v>24.8</v>
      </c>
      <c r="O14" s="29">
        <v>60.6</v>
      </c>
      <c r="P14" s="30">
        <v>83.4</v>
      </c>
      <c r="Q14" s="3"/>
    </row>
    <row r="15" spans="1:26" ht="15" customHeight="1" x14ac:dyDescent="0.15">
      <c r="A15" s="24" t="s">
        <v>80</v>
      </c>
      <c r="B15" s="12">
        <v>1233483</v>
      </c>
      <c r="C15" s="12">
        <v>35</v>
      </c>
      <c r="D15" s="12">
        <v>702681</v>
      </c>
      <c r="E15" s="12">
        <v>201</v>
      </c>
      <c r="F15" s="12">
        <v>145566</v>
      </c>
      <c r="G15" s="12">
        <v>15</v>
      </c>
      <c r="H15" s="12">
        <v>9063</v>
      </c>
      <c r="I15" s="12">
        <v>251</v>
      </c>
      <c r="J15" s="13">
        <v>857310</v>
      </c>
      <c r="K15" s="28">
        <v>79</v>
      </c>
      <c r="L15" s="40">
        <v>69.503187315917614</v>
      </c>
      <c r="M15" s="29">
        <v>74.5</v>
      </c>
      <c r="N15" s="29">
        <v>30.6</v>
      </c>
      <c r="O15" s="29">
        <v>62.7</v>
      </c>
      <c r="P15" s="30">
        <v>84.8</v>
      </c>
      <c r="Q15" s="3"/>
    </row>
    <row r="16" spans="1:26" ht="15" customHeight="1" x14ac:dyDescent="0.15">
      <c r="A16" s="24" t="s">
        <v>81</v>
      </c>
      <c r="B16" s="12">
        <v>1218018</v>
      </c>
      <c r="C16" s="12">
        <v>36</v>
      </c>
      <c r="D16" s="12">
        <v>720681</v>
      </c>
      <c r="E16" s="12">
        <v>208</v>
      </c>
      <c r="F16" s="12">
        <v>149053</v>
      </c>
      <c r="G16" s="12">
        <v>15</v>
      </c>
      <c r="H16" s="12">
        <v>8878</v>
      </c>
      <c r="I16" s="12">
        <v>259</v>
      </c>
      <c r="J16" s="13">
        <v>878612</v>
      </c>
      <c r="K16" s="25">
        <v>80.8</v>
      </c>
      <c r="L16" s="40">
        <v>72.134566155836779</v>
      </c>
      <c r="M16" s="26">
        <v>74.8</v>
      </c>
      <c r="N16" s="26">
        <v>38.4</v>
      </c>
      <c r="O16" s="26">
        <v>62.7</v>
      </c>
      <c r="P16" s="27">
        <v>86.4</v>
      </c>
      <c r="Q16" s="3"/>
    </row>
    <row r="17" spans="1:26" ht="15" customHeight="1" x14ac:dyDescent="0.15">
      <c r="A17" s="24" t="s">
        <v>82</v>
      </c>
      <c r="B17" s="12">
        <v>1211424</v>
      </c>
      <c r="C17" s="12">
        <v>35</v>
      </c>
      <c r="D17" s="12">
        <v>731726</v>
      </c>
      <c r="E17" s="12">
        <v>195</v>
      </c>
      <c r="F17" s="12">
        <v>141300</v>
      </c>
      <c r="G17" s="12">
        <v>11</v>
      </c>
      <c r="H17" s="12">
        <v>8043</v>
      </c>
      <c r="I17" s="12">
        <v>241</v>
      </c>
      <c r="J17" s="13">
        <v>881069</v>
      </c>
      <c r="K17" s="28">
        <v>82.7</v>
      </c>
      <c r="L17" s="40">
        <v>72.730026811421936</v>
      </c>
      <c r="M17" s="29">
        <v>77.599999999999994</v>
      </c>
      <c r="N17" s="29">
        <v>41.9</v>
      </c>
      <c r="O17" s="29">
        <v>56.8</v>
      </c>
      <c r="P17" s="30">
        <v>87.5</v>
      </c>
      <c r="Q17" s="3"/>
    </row>
    <row r="18" spans="1:26" ht="15" customHeight="1" x14ac:dyDescent="0.15">
      <c r="A18" s="24" t="s">
        <v>83</v>
      </c>
      <c r="B18" s="12">
        <v>1209703</v>
      </c>
      <c r="C18" s="12">
        <v>37</v>
      </c>
      <c r="D18" s="12">
        <v>768410</v>
      </c>
      <c r="E18" s="12">
        <v>195</v>
      </c>
      <c r="F18" s="12">
        <v>136956</v>
      </c>
      <c r="G18" s="12">
        <v>11</v>
      </c>
      <c r="H18" s="12">
        <v>7967</v>
      </c>
      <c r="I18" s="12">
        <v>243</v>
      </c>
      <c r="J18" s="13">
        <v>913333</v>
      </c>
      <c r="K18" s="28">
        <v>84.3</v>
      </c>
      <c r="L18" s="40">
        <v>75.500598080685918</v>
      </c>
      <c r="M18" s="29">
        <v>80.599999999999994</v>
      </c>
      <c r="N18" s="29">
        <v>48.6</v>
      </c>
      <c r="O18" s="29">
        <v>59.1</v>
      </c>
      <c r="P18" s="30">
        <v>89</v>
      </c>
      <c r="Q18" s="3"/>
    </row>
    <row r="19" spans="1:26" ht="15" customHeight="1" x14ac:dyDescent="0.15">
      <c r="A19" s="24" t="s">
        <v>84</v>
      </c>
      <c r="B19" s="12">
        <v>1209643</v>
      </c>
      <c r="C19" s="12">
        <v>37</v>
      </c>
      <c r="D19" s="12">
        <v>802316</v>
      </c>
      <c r="E19" s="12">
        <v>186</v>
      </c>
      <c r="F19" s="12">
        <v>130590</v>
      </c>
      <c r="G19" s="12">
        <v>10</v>
      </c>
      <c r="H19" s="12">
        <v>7916</v>
      </c>
      <c r="I19" s="12">
        <v>233</v>
      </c>
      <c r="J19" s="13">
        <v>940822</v>
      </c>
      <c r="K19" s="28">
        <v>85.4</v>
      </c>
      <c r="L19" s="40">
        <v>77.776831676783971</v>
      </c>
      <c r="M19" s="29">
        <v>84</v>
      </c>
      <c r="N19" s="29">
        <v>49.3</v>
      </c>
      <c r="O19" s="29">
        <v>62.1</v>
      </c>
      <c r="P19" s="30">
        <v>89.2</v>
      </c>
      <c r="Q19" s="3"/>
    </row>
    <row r="20" spans="1:26" ht="15" customHeight="1" x14ac:dyDescent="0.15">
      <c r="A20" s="24" t="s">
        <v>85</v>
      </c>
      <c r="B20" s="12">
        <v>1213205</v>
      </c>
      <c r="C20" s="12">
        <v>36</v>
      </c>
      <c r="D20" s="12">
        <v>835789</v>
      </c>
      <c r="E20" s="12">
        <v>187</v>
      </c>
      <c r="F20" s="12">
        <v>141648</v>
      </c>
      <c r="G20" s="12">
        <v>9</v>
      </c>
      <c r="H20" s="12">
        <v>7456</v>
      </c>
      <c r="I20" s="12">
        <v>232</v>
      </c>
      <c r="J20" s="13">
        <v>984893</v>
      </c>
      <c r="K20" s="28">
        <v>86.7</v>
      </c>
      <c r="L20" s="40">
        <v>81.181086461067991</v>
      </c>
      <c r="M20" s="29">
        <v>85.8</v>
      </c>
      <c r="N20" s="29">
        <v>65.099999999999994</v>
      </c>
      <c r="O20" s="29">
        <v>65.8</v>
      </c>
      <c r="P20" s="30">
        <v>90.1</v>
      </c>
      <c r="Q20" s="3"/>
      <c r="V20" s="1" ph="1"/>
      <c r="W20" s="1" ph="1"/>
      <c r="X20" s="1" ph="1"/>
      <c r="Y20" s="1" ph="1"/>
      <c r="Z20" s="1" ph="1"/>
    </row>
    <row r="21" spans="1:26" ht="15" customHeight="1" x14ac:dyDescent="0.15">
      <c r="A21" s="24" t="s">
        <v>86</v>
      </c>
      <c r="B21" s="12">
        <v>1219741</v>
      </c>
      <c r="C21" s="12">
        <v>36</v>
      </c>
      <c r="D21" s="12">
        <v>862454</v>
      </c>
      <c r="E21" s="12">
        <v>184</v>
      </c>
      <c r="F21" s="12">
        <v>139810</v>
      </c>
      <c r="G21" s="12">
        <v>9</v>
      </c>
      <c r="H21" s="12">
        <v>7170</v>
      </c>
      <c r="I21" s="12">
        <v>229</v>
      </c>
      <c r="J21" s="13">
        <v>1009434</v>
      </c>
      <c r="K21" s="25">
        <v>87.6</v>
      </c>
      <c r="L21" s="40">
        <v>82.758060932607819</v>
      </c>
      <c r="M21" s="26">
        <v>87.5</v>
      </c>
      <c r="N21" s="26">
        <v>65.599999999999994</v>
      </c>
      <c r="O21" s="26">
        <v>68.5</v>
      </c>
      <c r="P21" s="27">
        <v>91.4</v>
      </c>
      <c r="Q21" s="3"/>
    </row>
    <row r="22" spans="1:26" ht="15" customHeight="1" x14ac:dyDescent="0.15">
      <c r="A22" s="24" t="s">
        <v>87</v>
      </c>
      <c r="B22" s="12">
        <v>1225544</v>
      </c>
      <c r="C22" s="12">
        <v>35</v>
      </c>
      <c r="D22" s="12">
        <v>887022</v>
      </c>
      <c r="E22" s="12">
        <v>178</v>
      </c>
      <c r="F22" s="12">
        <v>143172</v>
      </c>
      <c r="G22" s="12">
        <v>8</v>
      </c>
      <c r="H22" s="12">
        <v>6461</v>
      </c>
      <c r="I22" s="12">
        <v>221</v>
      </c>
      <c r="J22" s="13">
        <v>1036655</v>
      </c>
      <c r="K22" s="28">
        <v>88.6</v>
      </c>
      <c r="L22" s="40">
        <v>84.587334277675879</v>
      </c>
      <c r="M22" s="29">
        <v>89.5</v>
      </c>
      <c r="N22" s="29">
        <v>70.5</v>
      </c>
      <c r="O22" s="29">
        <v>69.2</v>
      </c>
      <c r="P22" s="30">
        <v>92.8</v>
      </c>
      <c r="Q22" s="3"/>
    </row>
    <row r="23" spans="1:26" ht="15" customHeight="1" x14ac:dyDescent="0.15">
      <c r="A23" s="24" t="s">
        <v>88</v>
      </c>
      <c r="B23" s="12">
        <v>1231569</v>
      </c>
      <c r="C23" s="12">
        <v>34</v>
      </c>
      <c r="D23" s="12">
        <v>909378</v>
      </c>
      <c r="E23" s="12">
        <v>173</v>
      </c>
      <c r="F23" s="12">
        <v>150147</v>
      </c>
      <c r="G23" s="12">
        <v>7</v>
      </c>
      <c r="H23" s="12">
        <v>4463</v>
      </c>
      <c r="I23" s="12">
        <v>214</v>
      </c>
      <c r="J23" s="13">
        <v>1063988</v>
      </c>
      <c r="K23" s="28">
        <v>89.4</v>
      </c>
      <c r="L23" s="40">
        <v>86.392885822881212</v>
      </c>
      <c r="M23" s="29">
        <v>90.7</v>
      </c>
      <c r="N23" s="29">
        <v>73.7</v>
      </c>
      <c r="O23" s="29">
        <v>71.900000000000006</v>
      </c>
      <c r="P23" s="30">
        <v>94.3</v>
      </c>
      <c r="Q23" s="3"/>
    </row>
    <row r="24" spans="1:26" ht="15" customHeight="1" x14ac:dyDescent="0.15">
      <c r="A24" s="24" t="s">
        <v>89</v>
      </c>
      <c r="B24" s="12">
        <v>1237509</v>
      </c>
      <c r="C24" s="12">
        <v>34</v>
      </c>
      <c r="D24" s="12">
        <v>927340</v>
      </c>
      <c r="E24" s="12">
        <v>175</v>
      </c>
      <c r="F24" s="12">
        <v>153915</v>
      </c>
      <c r="G24" s="12">
        <v>7</v>
      </c>
      <c r="H24" s="12">
        <v>4677</v>
      </c>
      <c r="I24" s="12">
        <v>216</v>
      </c>
      <c r="J24" s="13">
        <v>1085932</v>
      </c>
      <c r="K24" s="28">
        <v>90.3</v>
      </c>
      <c r="L24" s="40">
        <v>87.751442615770884</v>
      </c>
      <c r="M24" s="29">
        <v>92.2</v>
      </c>
      <c r="N24" s="29">
        <v>74.599999999999994</v>
      </c>
      <c r="O24" s="29">
        <v>73.900000000000006</v>
      </c>
      <c r="P24" s="30">
        <v>95.1</v>
      </c>
      <c r="Q24" s="3"/>
    </row>
    <row r="25" spans="1:26" ht="15" customHeight="1" x14ac:dyDescent="0.15">
      <c r="A25" s="24" t="s">
        <v>90</v>
      </c>
      <c r="B25" s="12">
        <v>1241703</v>
      </c>
      <c r="C25" s="12">
        <v>34</v>
      </c>
      <c r="D25" s="12">
        <v>942744</v>
      </c>
      <c r="E25" s="12">
        <v>178</v>
      </c>
      <c r="F25" s="12">
        <v>152859</v>
      </c>
      <c r="G25" s="12">
        <v>7</v>
      </c>
      <c r="H25" s="12">
        <v>4681</v>
      </c>
      <c r="I25" s="12">
        <v>219</v>
      </c>
      <c r="J25" s="13">
        <v>1100284</v>
      </c>
      <c r="K25" s="28">
        <v>91</v>
      </c>
      <c r="L25" s="40">
        <v>88.610883600989936</v>
      </c>
      <c r="M25" s="29">
        <v>92.7</v>
      </c>
      <c r="N25" s="29">
        <v>75.400000000000006</v>
      </c>
      <c r="O25" s="29">
        <v>75.5</v>
      </c>
      <c r="P25" s="30">
        <v>95.9</v>
      </c>
      <c r="Q25" s="3"/>
    </row>
    <row r="26" spans="1:26" ht="15" customHeight="1" x14ac:dyDescent="0.15">
      <c r="A26" s="24" t="s">
        <v>91</v>
      </c>
      <c r="B26" s="12">
        <v>1249764</v>
      </c>
      <c r="C26" s="12">
        <v>34</v>
      </c>
      <c r="D26" s="12">
        <v>960323</v>
      </c>
      <c r="E26" s="12">
        <v>180</v>
      </c>
      <c r="F26" s="12">
        <v>151708</v>
      </c>
      <c r="G26" s="12">
        <v>8</v>
      </c>
      <c r="H26" s="12">
        <v>5101</v>
      </c>
      <c r="I26" s="12">
        <v>222</v>
      </c>
      <c r="J26" s="13">
        <v>1117132</v>
      </c>
      <c r="K26" s="25">
        <v>91.5</v>
      </c>
      <c r="L26" s="40">
        <v>89.387436347982501</v>
      </c>
      <c r="M26" s="26">
        <v>93.7</v>
      </c>
      <c r="N26" s="26">
        <v>75.7</v>
      </c>
      <c r="O26" s="26">
        <v>76.400000000000006</v>
      </c>
      <c r="P26" s="27">
        <v>96.3</v>
      </c>
      <c r="Q26" s="3"/>
    </row>
    <row r="27" spans="1:26" ht="15" customHeight="1" x14ac:dyDescent="0.15">
      <c r="A27" s="24" t="s">
        <v>92</v>
      </c>
      <c r="B27" s="12">
        <v>1251745</v>
      </c>
      <c r="C27" s="12">
        <v>34</v>
      </c>
      <c r="D27" s="12">
        <v>971905</v>
      </c>
      <c r="E27" s="12">
        <v>178</v>
      </c>
      <c r="F27" s="12">
        <v>148757</v>
      </c>
      <c r="G27" s="12">
        <v>9</v>
      </c>
      <c r="H27" s="12">
        <v>4885</v>
      </c>
      <c r="I27" s="12">
        <v>221</v>
      </c>
      <c r="J27" s="13">
        <v>1125547</v>
      </c>
      <c r="K27" s="28">
        <v>91.9</v>
      </c>
      <c r="L27" s="40">
        <v>89.918234145133397</v>
      </c>
      <c r="M27" s="29">
        <v>94.3</v>
      </c>
      <c r="N27" s="29">
        <v>76</v>
      </c>
      <c r="O27" s="29">
        <v>77</v>
      </c>
      <c r="P27" s="30">
        <v>96.7</v>
      </c>
      <c r="Q27" s="3"/>
    </row>
    <row r="28" spans="1:26" ht="15" customHeight="1" x14ac:dyDescent="0.15">
      <c r="A28" s="24" t="s">
        <v>93</v>
      </c>
      <c r="B28" s="12">
        <v>1252086</v>
      </c>
      <c r="C28" s="12">
        <v>34</v>
      </c>
      <c r="D28" s="12">
        <v>980072</v>
      </c>
      <c r="E28" s="12">
        <v>178</v>
      </c>
      <c r="F28" s="12">
        <v>147851</v>
      </c>
      <c r="G28" s="12">
        <v>9</v>
      </c>
      <c r="H28" s="12">
        <v>5321</v>
      </c>
      <c r="I28" s="12">
        <v>221</v>
      </c>
      <c r="J28" s="13">
        <v>1133244</v>
      </c>
      <c r="K28" s="28">
        <v>92.2</v>
      </c>
      <c r="L28" s="40">
        <v>90.508479449494686</v>
      </c>
      <c r="M28" s="29">
        <v>94.5</v>
      </c>
      <c r="N28" s="29">
        <v>79.099999999999994</v>
      </c>
      <c r="O28" s="29">
        <v>77.900000000000006</v>
      </c>
      <c r="P28" s="30">
        <v>96.9</v>
      </c>
      <c r="Q28" s="3"/>
    </row>
    <row r="29" spans="1:26" ht="15" customHeight="1" x14ac:dyDescent="0.15">
      <c r="A29" s="24" t="s">
        <v>94</v>
      </c>
      <c r="B29" s="12">
        <v>1252367</v>
      </c>
      <c r="C29" s="12">
        <v>34</v>
      </c>
      <c r="D29" s="12">
        <v>996993</v>
      </c>
      <c r="E29" s="12">
        <v>177</v>
      </c>
      <c r="F29" s="12">
        <v>136300</v>
      </c>
      <c r="G29" s="12">
        <v>11</v>
      </c>
      <c r="H29" s="12">
        <v>5356</v>
      </c>
      <c r="I29" s="12">
        <v>222</v>
      </c>
      <c r="J29" s="13">
        <v>1138649</v>
      </c>
      <c r="K29" s="28">
        <v>92.6</v>
      </c>
      <c r="L29" s="40">
        <v>90.919754353156861</v>
      </c>
      <c r="M29" s="29">
        <v>94.7</v>
      </c>
      <c r="N29" s="29">
        <v>79.5</v>
      </c>
      <c r="O29" s="29">
        <v>78.900000000000006</v>
      </c>
      <c r="P29" s="30">
        <v>97.2</v>
      </c>
      <c r="Q29" s="3"/>
    </row>
    <row r="30" spans="1:26" ht="15" customHeight="1" x14ac:dyDescent="0.15">
      <c r="A30" s="24" t="s">
        <v>95</v>
      </c>
      <c r="B30" s="12">
        <v>1253685</v>
      </c>
      <c r="C30" s="12">
        <v>34</v>
      </c>
      <c r="D30" s="12">
        <v>1004905</v>
      </c>
      <c r="E30" s="12">
        <v>175</v>
      </c>
      <c r="F30" s="12">
        <v>135042</v>
      </c>
      <c r="G30" s="12">
        <v>9</v>
      </c>
      <c r="H30" s="12">
        <v>5418</v>
      </c>
      <c r="I30" s="12">
        <v>218</v>
      </c>
      <c r="J30" s="13">
        <v>1145365</v>
      </c>
      <c r="K30" s="28">
        <v>93.1</v>
      </c>
      <c r="L30" s="40">
        <v>91.359871099997207</v>
      </c>
      <c r="M30" s="29">
        <v>95</v>
      </c>
      <c r="N30" s="29">
        <v>80.599999999999994</v>
      </c>
      <c r="O30" s="29">
        <v>79.8</v>
      </c>
      <c r="P30" s="30">
        <v>97.3</v>
      </c>
      <c r="Q30" s="3"/>
    </row>
    <row r="31" spans="1:26" ht="15" customHeight="1" x14ac:dyDescent="0.15">
      <c r="A31" s="24" t="s">
        <v>96</v>
      </c>
      <c r="B31" s="12">
        <v>1258255</v>
      </c>
      <c r="C31" s="12">
        <v>34</v>
      </c>
      <c r="D31" s="12">
        <v>1013882</v>
      </c>
      <c r="E31" s="12">
        <v>172</v>
      </c>
      <c r="F31" s="12">
        <v>134285</v>
      </c>
      <c r="G31" s="12">
        <v>9</v>
      </c>
      <c r="H31" s="12">
        <v>5592</v>
      </c>
      <c r="I31" s="12">
        <v>215</v>
      </c>
      <c r="J31" s="13">
        <v>1153759</v>
      </c>
      <c r="K31" s="25">
        <v>93.3</v>
      </c>
      <c r="L31" s="40">
        <v>91.695165129484877</v>
      </c>
      <c r="M31" s="26">
        <v>95.1</v>
      </c>
      <c r="N31" s="26">
        <v>81.3</v>
      </c>
      <c r="O31" s="26">
        <v>80.8</v>
      </c>
      <c r="P31" s="27">
        <v>97.4</v>
      </c>
      <c r="Q31" s="3"/>
    </row>
    <row r="32" spans="1:26" ht="15" customHeight="1" x14ac:dyDescent="0.15">
      <c r="A32" s="24" t="s">
        <v>97</v>
      </c>
      <c r="B32" s="12">
        <v>1258944</v>
      </c>
      <c r="C32" s="12">
        <v>34</v>
      </c>
      <c r="D32" s="12">
        <v>1026077</v>
      </c>
      <c r="E32" s="12">
        <v>167</v>
      </c>
      <c r="F32" s="12">
        <v>132033</v>
      </c>
      <c r="G32" s="12">
        <v>8</v>
      </c>
      <c r="H32" s="12">
        <v>5720</v>
      </c>
      <c r="I32" s="12">
        <v>209</v>
      </c>
      <c r="J32" s="13">
        <v>1163830</v>
      </c>
      <c r="K32" s="28">
        <v>93.6</v>
      </c>
      <c r="L32" s="40">
        <v>92.444937979767175</v>
      </c>
      <c r="M32" s="29">
        <v>95.7</v>
      </c>
      <c r="N32" s="29">
        <v>80.8</v>
      </c>
      <c r="O32" s="29">
        <v>82.7</v>
      </c>
      <c r="P32" s="30">
        <v>97.9</v>
      </c>
      <c r="Q32" s="3"/>
    </row>
    <row r="33" spans="1:18" ht="15" customHeight="1" x14ac:dyDescent="0.15">
      <c r="A33" s="24" t="s">
        <v>98</v>
      </c>
      <c r="B33" s="12">
        <v>1258690</v>
      </c>
      <c r="C33" s="12">
        <v>34</v>
      </c>
      <c r="D33" s="12">
        <v>1029989</v>
      </c>
      <c r="E33" s="12">
        <v>164</v>
      </c>
      <c r="F33" s="12">
        <v>132064</v>
      </c>
      <c r="G33" s="12">
        <v>8</v>
      </c>
      <c r="H33" s="12">
        <v>4396</v>
      </c>
      <c r="I33" s="12">
        <v>206</v>
      </c>
      <c r="J33" s="13">
        <v>1166449</v>
      </c>
      <c r="K33" s="28">
        <v>93.9</v>
      </c>
      <c r="L33" s="40">
        <v>92.671666573977703</v>
      </c>
      <c r="M33" s="29">
        <v>95.9</v>
      </c>
      <c r="N33" s="29">
        <v>81.2</v>
      </c>
      <c r="O33" s="29">
        <v>83</v>
      </c>
      <c r="P33" s="30">
        <v>98</v>
      </c>
      <c r="Q33" s="3"/>
    </row>
    <row r="34" spans="1:18" ht="15" customHeight="1" x14ac:dyDescent="0.15">
      <c r="A34" s="24" t="s">
        <v>99</v>
      </c>
      <c r="B34" s="12">
        <v>1258350</v>
      </c>
      <c r="C34" s="12">
        <v>34</v>
      </c>
      <c r="D34" s="12">
        <v>1036564</v>
      </c>
      <c r="E34" s="12">
        <v>162</v>
      </c>
      <c r="F34" s="12">
        <v>128395</v>
      </c>
      <c r="G34" s="12">
        <v>8</v>
      </c>
      <c r="H34" s="12">
        <v>4133</v>
      </c>
      <c r="I34" s="12">
        <v>204</v>
      </c>
      <c r="J34" s="13">
        <v>1169092</v>
      </c>
      <c r="K34" s="28">
        <v>94.2</v>
      </c>
      <c r="L34" s="40">
        <v>92.90674295704693</v>
      </c>
      <c r="M34" s="29">
        <v>95.8</v>
      </c>
      <c r="N34" s="29">
        <v>81.5</v>
      </c>
      <c r="O34" s="29">
        <v>84.1</v>
      </c>
      <c r="P34" s="30">
        <v>98.1</v>
      </c>
      <c r="Q34" s="3"/>
    </row>
    <row r="35" spans="1:18" ht="15" customHeight="1" x14ac:dyDescent="0.15">
      <c r="A35" s="24" t="s">
        <v>100</v>
      </c>
      <c r="B35" s="12">
        <v>1255662</v>
      </c>
      <c r="C35" s="12">
        <v>34</v>
      </c>
      <c r="D35" s="12">
        <v>1047395</v>
      </c>
      <c r="E35" s="12">
        <v>155</v>
      </c>
      <c r="F35" s="12">
        <v>122669</v>
      </c>
      <c r="G35" s="12">
        <v>8</v>
      </c>
      <c r="H35" s="12">
        <v>3448</v>
      </c>
      <c r="I35" s="12">
        <v>197</v>
      </c>
      <c r="J35" s="13">
        <v>1173512</v>
      </c>
      <c r="K35" s="28">
        <v>94.4</v>
      </c>
      <c r="L35" s="40">
        <v>93.457634299676187</v>
      </c>
      <c r="M35" s="29">
        <v>96.4</v>
      </c>
      <c r="N35" s="29">
        <v>82.5</v>
      </c>
      <c r="O35" s="29">
        <v>84.8</v>
      </c>
      <c r="P35" s="30">
        <v>98.6</v>
      </c>
      <c r="Q35" s="3"/>
      <c r="R35" s="42"/>
    </row>
    <row r="36" spans="1:18" ht="15" customHeight="1" x14ac:dyDescent="0.15">
      <c r="A36" s="31" t="s">
        <v>101</v>
      </c>
      <c r="B36" s="32">
        <v>1254263</v>
      </c>
      <c r="C36" s="32">
        <v>35</v>
      </c>
      <c r="D36" s="32">
        <v>1055575</v>
      </c>
      <c r="E36" s="32">
        <v>155</v>
      </c>
      <c r="F36" s="32">
        <v>117446</v>
      </c>
      <c r="G36" s="32">
        <v>8</v>
      </c>
      <c r="H36" s="32">
        <v>3638</v>
      </c>
      <c r="I36" s="32">
        <v>198</v>
      </c>
      <c r="J36" s="33">
        <v>1176659</v>
      </c>
      <c r="K36" s="56">
        <v>94.7</v>
      </c>
      <c r="L36" s="41">
        <v>93.812780892045765</v>
      </c>
      <c r="M36" s="57">
        <v>96.7</v>
      </c>
      <c r="N36" s="57">
        <v>82.6</v>
      </c>
      <c r="O36" s="57">
        <v>85.2</v>
      </c>
      <c r="P36" s="58">
        <v>98.9</v>
      </c>
      <c r="Q36" s="3"/>
    </row>
    <row r="37" spans="1:18" ht="15" customHeight="1" x14ac:dyDescent="0.15">
      <c r="A37" s="59" t="s">
        <v>102</v>
      </c>
      <c r="B37" s="9">
        <v>1253050</v>
      </c>
      <c r="C37" s="9">
        <v>35</v>
      </c>
      <c r="D37" s="9">
        <v>1057451</v>
      </c>
      <c r="E37" s="9">
        <v>155</v>
      </c>
      <c r="F37" s="9">
        <v>116496</v>
      </c>
      <c r="G37" s="9">
        <v>9</v>
      </c>
      <c r="H37" s="9">
        <v>5638</v>
      </c>
      <c r="I37" s="9">
        <v>199</v>
      </c>
      <c r="J37" s="10">
        <v>1179585</v>
      </c>
      <c r="K37" s="60">
        <v>94.9</v>
      </c>
      <c r="L37" s="61">
        <v>94.137105462671073</v>
      </c>
      <c r="M37" s="62">
        <v>96.9</v>
      </c>
      <c r="N37" s="62">
        <v>82.6</v>
      </c>
      <c r="O37" s="62">
        <v>86.2</v>
      </c>
      <c r="P37" s="63">
        <v>98.9</v>
      </c>
      <c r="Q37" s="3"/>
    </row>
    <row r="38" spans="1:18" ht="15" customHeight="1" x14ac:dyDescent="0.15">
      <c r="A38" s="24" t="s">
        <v>103</v>
      </c>
      <c r="B38" s="12">
        <v>1251897</v>
      </c>
      <c r="C38" s="12">
        <v>34</v>
      </c>
      <c r="D38" s="12">
        <v>1059705</v>
      </c>
      <c r="E38" s="12">
        <v>154</v>
      </c>
      <c r="F38" s="12">
        <v>115739</v>
      </c>
      <c r="G38" s="12">
        <v>10</v>
      </c>
      <c r="H38" s="12">
        <v>6110</v>
      </c>
      <c r="I38" s="12">
        <v>198</v>
      </c>
      <c r="J38" s="13">
        <v>1181554</v>
      </c>
      <c r="K38" s="28">
        <v>95.1</v>
      </c>
      <c r="L38" s="40">
        <v>94.381087261971231</v>
      </c>
      <c r="M38" s="29">
        <v>97.2</v>
      </c>
      <c r="N38" s="29">
        <v>82.6</v>
      </c>
      <c r="O38" s="29">
        <v>86.6</v>
      </c>
      <c r="P38" s="30">
        <v>99.1</v>
      </c>
      <c r="Q38" s="3"/>
    </row>
    <row r="39" spans="1:18" ht="15" customHeight="1" x14ac:dyDescent="0.15">
      <c r="A39" s="24" t="s">
        <v>104</v>
      </c>
      <c r="B39" s="12">
        <v>1252064</v>
      </c>
      <c r="C39" s="12">
        <v>34</v>
      </c>
      <c r="D39" s="12">
        <v>1072507</v>
      </c>
      <c r="E39" s="12">
        <v>147</v>
      </c>
      <c r="F39" s="12">
        <v>106478</v>
      </c>
      <c r="G39" s="12">
        <v>10</v>
      </c>
      <c r="H39" s="12">
        <v>6859</v>
      </c>
      <c r="I39" s="12">
        <v>191</v>
      </c>
      <c r="J39" s="13">
        <v>1185844</v>
      </c>
      <c r="K39" s="28">
        <v>95.3</v>
      </c>
      <c r="L39" s="40">
        <v>94.71113297722799</v>
      </c>
      <c r="M39" s="29">
        <v>97.5</v>
      </c>
      <c r="N39" s="29">
        <v>83.7</v>
      </c>
      <c r="O39" s="29">
        <v>87.2</v>
      </c>
      <c r="P39" s="30">
        <v>98.9</v>
      </c>
      <c r="Q39" s="3"/>
    </row>
    <row r="40" spans="1:18" ht="15" customHeight="1" x14ac:dyDescent="0.15">
      <c r="A40" s="24" t="s">
        <v>105</v>
      </c>
      <c r="B40" s="12">
        <v>1252084</v>
      </c>
      <c r="C40" s="12">
        <v>34</v>
      </c>
      <c r="D40" s="12">
        <v>1078250</v>
      </c>
      <c r="E40" s="12">
        <v>140</v>
      </c>
      <c r="F40" s="12">
        <v>105077</v>
      </c>
      <c r="G40" s="12">
        <v>11</v>
      </c>
      <c r="H40" s="12">
        <v>7407</v>
      </c>
      <c r="I40" s="12">
        <v>185</v>
      </c>
      <c r="J40" s="13">
        <v>1190734</v>
      </c>
      <c r="K40" s="28">
        <v>95.5</v>
      </c>
      <c r="L40" s="40">
        <v>95.100168998246133</v>
      </c>
      <c r="M40" s="29">
        <v>97.9</v>
      </c>
      <c r="N40" s="29">
        <v>84.8</v>
      </c>
      <c r="O40" s="29">
        <v>87.6</v>
      </c>
      <c r="P40" s="30">
        <v>99.1</v>
      </c>
      <c r="Q40" s="3"/>
    </row>
    <row r="41" spans="1:18" ht="15" customHeight="1" x14ac:dyDescent="0.15">
      <c r="A41" s="24" t="s">
        <v>106</v>
      </c>
      <c r="B41" s="12">
        <v>1253791</v>
      </c>
      <c r="C41" s="12">
        <v>34</v>
      </c>
      <c r="D41" s="12">
        <v>1089481</v>
      </c>
      <c r="E41" s="12">
        <v>137</v>
      </c>
      <c r="F41" s="12">
        <v>100078</v>
      </c>
      <c r="G41" s="12">
        <v>10</v>
      </c>
      <c r="H41" s="12">
        <v>7162</v>
      </c>
      <c r="I41" s="12">
        <v>181</v>
      </c>
      <c r="J41" s="13">
        <v>1196721</v>
      </c>
      <c r="K41" s="25">
        <v>95.8</v>
      </c>
      <c r="L41" s="40">
        <v>95.448204684831836</v>
      </c>
      <c r="M41" s="26">
        <v>98.1</v>
      </c>
      <c r="N41" s="26">
        <v>85.5</v>
      </c>
      <c r="O41" s="26">
        <v>88.6</v>
      </c>
      <c r="P41" s="27">
        <v>99.1</v>
      </c>
      <c r="Q41" s="3"/>
    </row>
    <row r="42" spans="1:18" ht="15" customHeight="1" x14ac:dyDescent="0.15">
      <c r="A42" s="24" t="s">
        <v>107</v>
      </c>
      <c r="B42" s="12">
        <v>1253196</v>
      </c>
      <c r="C42" s="12">
        <v>35</v>
      </c>
      <c r="D42" s="12">
        <v>1106380</v>
      </c>
      <c r="E42" s="12">
        <v>129</v>
      </c>
      <c r="F42" s="12">
        <v>87789</v>
      </c>
      <c r="G42" s="12">
        <v>10</v>
      </c>
      <c r="H42" s="12">
        <v>7154</v>
      </c>
      <c r="I42" s="12">
        <v>174</v>
      </c>
      <c r="J42" s="13">
        <v>1201323</v>
      </c>
      <c r="K42" s="28">
        <v>96</v>
      </c>
      <c r="L42" s="40">
        <v>95.860743251654171</v>
      </c>
      <c r="M42" s="29">
        <v>98.2</v>
      </c>
      <c r="N42" s="29">
        <v>86.1</v>
      </c>
      <c r="O42" s="29">
        <v>89.8</v>
      </c>
      <c r="P42" s="30">
        <v>99.2</v>
      </c>
      <c r="Q42" s="3"/>
    </row>
    <row r="43" spans="1:18" ht="15" customHeight="1" x14ac:dyDescent="0.15">
      <c r="A43" s="24" t="s">
        <v>108</v>
      </c>
      <c r="B43" s="12">
        <v>1252885</v>
      </c>
      <c r="C43" s="12">
        <v>35</v>
      </c>
      <c r="D43" s="12">
        <v>1109713</v>
      </c>
      <c r="E43" s="12">
        <v>127</v>
      </c>
      <c r="F43" s="12">
        <v>86845</v>
      </c>
      <c r="G43" s="12">
        <v>9</v>
      </c>
      <c r="H43" s="12">
        <v>6213</v>
      </c>
      <c r="I43" s="12">
        <v>171</v>
      </c>
      <c r="J43" s="13">
        <v>1202771</v>
      </c>
      <c r="K43" s="28">
        <v>96.1</v>
      </c>
      <c r="L43" s="40">
        <v>96.000111742099236</v>
      </c>
      <c r="M43" s="29">
        <v>98.2</v>
      </c>
      <c r="N43" s="29">
        <v>87.8</v>
      </c>
      <c r="O43" s="29">
        <v>90.2</v>
      </c>
      <c r="P43" s="30">
        <v>99.1</v>
      </c>
      <c r="Q43" s="3"/>
    </row>
    <row r="44" spans="1:18" ht="15" customHeight="1" x14ac:dyDescent="0.15">
      <c r="A44" s="24" t="s">
        <v>109</v>
      </c>
      <c r="B44" s="12">
        <v>1248619</v>
      </c>
      <c r="C44" s="12">
        <v>36</v>
      </c>
      <c r="D44" s="12">
        <v>1120737</v>
      </c>
      <c r="E44" s="12">
        <v>124</v>
      </c>
      <c r="F44" s="12">
        <v>77399</v>
      </c>
      <c r="G44" s="12">
        <v>10</v>
      </c>
      <c r="H44" s="12">
        <v>5833</v>
      </c>
      <c r="I44" s="12">
        <v>170</v>
      </c>
      <c r="J44" s="13">
        <v>1203969</v>
      </c>
      <c r="K44" s="28">
        <v>96.3</v>
      </c>
      <c r="L44" s="40">
        <v>96.424049289655215</v>
      </c>
      <c r="M44" s="29">
        <v>98.6</v>
      </c>
      <c r="N44" s="29">
        <v>88.3</v>
      </c>
      <c r="O44" s="29">
        <v>90.7</v>
      </c>
      <c r="P44" s="30">
        <v>99.3</v>
      </c>
      <c r="Q44" s="3"/>
    </row>
    <row r="45" spans="1:18" ht="15" customHeight="1" x14ac:dyDescent="0.15">
      <c r="A45" s="24" t="s">
        <v>110</v>
      </c>
      <c r="B45" s="12">
        <v>1245444</v>
      </c>
      <c r="C45" s="12">
        <v>36</v>
      </c>
      <c r="D45" s="12">
        <v>1121979</v>
      </c>
      <c r="E45" s="12">
        <v>125</v>
      </c>
      <c r="F45" s="12">
        <v>76729</v>
      </c>
      <c r="G45" s="12">
        <v>10</v>
      </c>
      <c r="H45" s="12">
        <v>2770</v>
      </c>
      <c r="I45" s="12">
        <v>171</v>
      </c>
      <c r="J45" s="13">
        <v>1201478</v>
      </c>
      <c r="K45" s="25">
        <v>96.4</v>
      </c>
      <c r="L45" s="40">
        <v>96.469853321385784</v>
      </c>
      <c r="M45" s="26">
        <v>98.5</v>
      </c>
      <c r="N45" s="26">
        <v>90</v>
      </c>
      <c r="O45" s="26">
        <v>90.6</v>
      </c>
      <c r="P45" s="27">
        <v>99.3</v>
      </c>
      <c r="Q45" s="3"/>
    </row>
    <row r="46" spans="1:18" ht="15" customHeight="1" x14ac:dyDescent="0.15">
      <c r="A46" s="24" t="s">
        <v>111</v>
      </c>
      <c r="B46" s="12">
        <v>1240044</v>
      </c>
      <c r="C46" s="12">
        <v>36</v>
      </c>
      <c r="D46" s="12">
        <v>1121992</v>
      </c>
      <c r="E46" s="12">
        <v>124</v>
      </c>
      <c r="F46" s="12">
        <v>75938</v>
      </c>
      <c r="G46" s="12">
        <v>10</v>
      </c>
      <c r="H46" s="12">
        <v>2482</v>
      </c>
      <c r="I46" s="12">
        <v>170</v>
      </c>
      <c r="J46" s="13">
        <v>1200412</v>
      </c>
      <c r="K46" s="25">
        <v>96.6</v>
      </c>
      <c r="L46" s="40">
        <v>96.803984374747998</v>
      </c>
      <c r="M46" s="26">
        <v>98.7</v>
      </c>
      <c r="N46" s="26">
        <v>91.5</v>
      </c>
      <c r="O46" s="26">
        <v>91.1</v>
      </c>
      <c r="P46" s="27">
        <v>99.4</v>
      </c>
      <c r="Q46" s="3"/>
    </row>
    <row r="47" spans="1:18" ht="15" customHeight="1" x14ac:dyDescent="0.15">
      <c r="A47" s="24" t="s">
        <v>112</v>
      </c>
      <c r="B47" s="12">
        <v>1235493</v>
      </c>
      <c r="C47" s="12">
        <v>36</v>
      </c>
      <c r="D47" s="12">
        <v>1120294</v>
      </c>
      <c r="E47" s="12">
        <v>122</v>
      </c>
      <c r="F47" s="12">
        <v>74887</v>
      </c>
      <c r="G47" s="12">
        <v>10</v>
      </c>
      <c r="H47" s="12">
        <v>1398</v>
      </c>
      <c r="I47" s="12">
        <v>168</v>
      </c>
      <c r="J47" s="13">
        <v>1196579</v>
      </c>
      <c r="K47" s="28">
        <v>96.7</v>
      </c>
      <c r="L47" s="40">
        <v>96.85032614510969</v>
      </c>
      <c r="M47" s="29">
        <v>98.8</v>
      </c>
      <c r="N47" s="29">
        <v>92</v>
      </c>
      <c r="O47" s="29">
        <v>91.1</v>
      </c>
      <c r="P47" s="30">
        <v>99.2</v>
      </c>
      <c r="Q47" s="3"/>
    </row>
    <row r="48" spans="1:18" ht="15" customHeight="1" x14ac:dyDescent="0.15">
      <c r="A48" s="24" t="s">
        <v>113</v>
      </c>
      <c r="B48" s="12">
        <v>1230813</v>
      </c>
      <c r="C48" s="12">
        <v>36</v>
      </c>
      <c r="D48" s="12">
        <v>1117047</v>
      </c>
      <c r="E48" s="12">
        <v>120</v>
      </c>
      <c r="F48" s="12">
        <v>73725</v>
      </c>
      <c r="G48" s="12">
        <v>17</v>
      </c>
      <c r="H48" s="12">
        <v>1399</v>
      </c>
      <c r="I48" s="12">
        <v>173</v>
      </c>
      <c r="J48" s="13">
        <v>1192171</v>
      </c>
      <c r="K48" s="28">
        <v>96.8</v>
      </c>
      <c r="L48" s="40">
        <v>96.860449150277091</v>
      </c>
      <c r="M48" s="29">
        <v>98.8</v>
      </c>
      <c r="N48" s="29">
        <v>92.2</v>
      </c>
      <c r="O48" s="29">
        <v>91.2</v>
      </c>
      <c r="P48" s="30">
        <v>99</v>
      </c>
      <c r="Q48" s="3"/>
    </row>
    <row r="49" spans="1:17" ht="15" customHeight="1" x14ac:dyDescent="0.15">
      <c r="A49" s="24" t="s">
        <v>114</v>
      </c>
      <c r="B49" s="12">
        <v>1224899</v>
      </c>
      <c r="C49" s="12">
        <v>36</v>
      </c>
      <c r="D49" s="12">
        <v>1114107</v>
      </c>
      <c r="E49" s="12">
        <v>111</v>
      </c>
      <c r="F49" s="12">
        <v>72047</v>
      </c>
      <c r="G49" s="12">
        <v>18</v>
      </c>
      <c r="H49" s="12">
        <v>1568</v>
      </c>
      <c r="I49" s="12">
        <v>165</v>
      </c>
      <c r="J49" s="13">
        <v>1187722</v>
      </c>
      <c r="K49" s="28">
        <v>96.9</v>
      </c>
      <c r="L49" s="40">
        <v>96.96489261563606</v>
      </c>
      <c r="M49" s="29">
        <v>98.8</v>
      </c>
      <c r="N49" s="29">
        <v>92.7</v>
      </c>
      <c r="O49" s="29">
        <v>91.1</v>
      </c>
      <c r="P49" s="30">
        <v>99.3</v>
      </c>
      <c r="Q49" s="3"/>
    </row>
    <row r="50" spans="1:17" ht="15" customHeight="1" x14ac:dyDescent="0.15">
      <c r="A50" s="24" t="s">
        <v>115</v>
      </c>
      <c r="B50" s="12">
        <v>1217667</v>
      </c>
      <c r="C50" s="12">
        <v>36</v>
      </c>
      <c r="D50" s="12">
        <v>1112310</v>
      </c>
      <c r="E50" s="12">
        <v>110</v>
      </c>
      <c r="F50" s="12">
        <v>69836</v>
      </c>
      <c r="G50" s="12">
        <v>23</v>
      </c>
      <c r="H50" s="12">
        <v>450</v>
      </c>
      <c r="I50" s="12">
        <v>169</v>
      </c>
      <c r="J50" s="13">
        <v>1182596</v>
      </c>
      <c r="K50" s="28">
        <v>97.1</v>
      </c>
      <c r="L50" s="40">
        <v>97.119820115023231</v>
      </c>
      <c r="M50" s="29">
        <v>98.8</v>
      </c>
      <c r="N50" s="29">
        <v>93.2</v>
      </c>
      <c r="O50" s="29">
        <v>91.6</v>
      </c>
      <c r="P50" s="30">
        <v>99.3</v>
      </c>
      <c r="Q50" s="3"/>
    </row>
    <row r="51" spans="1:17" ht="15" customHeight="1" x14ac:dyDescent="0.15">
      <c r="A51" s="24" t="s">
        <v>116</v>
      </c>
      <c r="B51" s="12">
        <v>1208963</v>
      </c>
      <c r="C51" s="12">
        <v>36</v>
      </c>
      <c r="D51" s="12">
        <v>1107126</v>
      </c>
      <c r="E51" s="12">
        <v>110</v>
      </c>
      <c r="F51" s="12">
        <v>68600</v>
      </c>
      <c r="G51" s="12">
        <v>32</v>
      </c>
      <c r="H51" s="12">
        <v>444</v>
      </c>
      <c r="I51" s="12">
        <v>178</v>
      </c>
      <c r="J51" s="13">
        <v>1176170</v>
      </c>
      <c r="K51" s="25">
        <v>97.2</v>
      </c>
      <c r="L51" s="40">
        <v>97.287510039595915</v>
      </c>
      <c r="M51" s="26">
        <v>98.8</v>
      </c>
      <c r="N51" s="26">
        <v>93.9</v>
      </c>
      <c r="O51" s="26">
        <v>92.3</v>
      </c>
      <c r="P51" s="27">
        <v>99.2</v>
      </c>
      <c r="Q51" s="3"/>
    </row>
    <row r="52" spans="1:17" ht="15" customHeight="1" x14ac:dyDescent="0.15">
      <c r="A52" s="24" t="s">
        <v>117</v>
      </c>
      <c r="B52" s="12">
        <v>1200635</v>
      </c>
      <c r="C52" s="12">
        <v>36</v>
      </c>
      <c r="D52" s="12">
        <v>1101766</v>
      </c>
      <c r="E52" s="12">
        <v>110</v>
      </c>
      <c r="F52" s="12">
        <v>67083</v>
      </c>
      <c r="G52" s="12">
        <v>34</v>
      </c>
      <c r="H52" s="12">
        <v>444</v>
      </c>
      <c r="I52" s="12">
        <v>180</v>
      </c>
      <c r="J52" s="13">
        <v>1169293</v>
      </c>
      <c r="K52" s="28">
        <v>97.3</v>
      </c>
      <c r="L52" s="40">
        <v>97.38954803083368</v>
      </c>
      <c r="M52" s="29">
        <v>98.8</v>
      </c>
      <c r="N52" s="29">
        <v>94.3</v>
      </c>
      <c r="O52" s="29">
        <v>92.6</v>
      </c>
      <c r="P52" s="30">
        <v>99.3</v>
      </c>
      <c r="Q52" s="3"/>
    </row>
    <row r="53" spans="1:17" ht="15" customHeight="1" x14ac:dyDescent="0.15">
      <c r="A53" s="24" t="s">
        <v>118</v>
      </c>
      <c r="B53" s="12">
        <v>1191364</v>
      </c>
      <c r="C53" s="12">
        <v>36</v>
      </c>
      <c r="D53" s="12">
        <v>1099725</v>
      </c>
      <c r="E53" s="12">
        <v>107</v>
      </c>
      <c r="F53" s="12">
        <v>62318</v>
      </c>
      <c r="G53" s="12">
        <v>35</v>
      </c>
      <c r="H53" s="12">
        <v>362</v>
      </c>
      <c r="I53" s="12">
        <v>178</v>
      </c>
      <c r="J53" s="13">
        <v>1162405</v>
      </c>
      <c r="K53" s="28">
        <v>97.4</v>
      </c>
      <c r="L53" s="40">
        <v>97.569256751085305</v>
      </c>
      <c r="M53" s="29">
        <v>99</v>
      </c>
      <c r="N53" s="29">
        <v>94.4</v>
      </c>
      <c r="O53" s="29">
        <v>93</v>
      </c>
      <c r="P53" s="30">
        <v>99.4</v>
      </c>
      <c r="Q53" s="3"/>
    </row>
    <row r="54" spans="1:17" ht="15" customHeight="1" x14ac:dyDescent="0.15">
      <c r="A54" s="24" t="s">
        <v>119</v>
      </c>
      <c r="B54" s="12">
        <v>1182680</v>
      </c>
      <c r="C54" s="12">
        <v>33</v>
      </c>
      <c r="D54" s="12">
        <v>1094451</v>
      </c>
      <c r="E54" s="12">
        <v>103</v>
      </c>
      <c r="F54" s="12">
        <v>59375</v>
      </c>
      <c r="G54" s="12">
        <v>36</v>
      </c>
      <c r="H54" s="12">
        <v>322</v>
      </c>
      <c r="I54" s="12">
        <v>172</v>
      </c>
      <c r="J54" s="13">
        <v>1154148</v>
      </c>
      <c r="K54" s="28">
        <v>97.5</v>
      </c>
      <c r="L54" s="40">
        <v>97.587513105827441</v>
      </c>
      <c r="M54" s="29">
        <v>98.8</v>
      </c>
      <c r="N54" s="29">
        <v>94.9</v>
      </c>
      <c r="O54" s="29">
        <v>93.3</v>
      </c>
      <c r="P54" s="30">
        <v>99.3</v>
      </c>
      <c r="Q54" s="3"/>
    </row>
    <row r="55" spans="1:17" ht="15" customHeight="1" x14ac:dyDescent="0.15">
      <c r="A55" s="24" t="s">
        <v>120</v>
      </c>
      <c r="B55" s="12">
        <v>1174030</v>
      </c>
      <c r="C55" s="12">
        <v>28</v>
      </c>
      <c r="D55" s="12">
        <v>1091926</v>
      </c>
      <c r="E55" s="12">
        <v>87</v>
      </c>
      <c r="F55" s="12">
        <v>54728</v>
      </c>
      <c r="G55" s="12">
        <v>39</v>
      </c>
      <c r="H55" s="12">
        <v>324</v>
      </c>
      <c r="I55" s="12">
        <v>154</v>
      </c>
      <c r="J55" s="13">
        <v>1146978</v>
      </c>
      <c r="K55" s="28">
        <v>97.5</v>
      </c>
      <c r="L55" s="40">
        <v>97.695799936969237</v>
      </c>
      <c r="M55" s="29">
        <v>99.1</v>
      </c>
      <c r="N55" s="29">
        <v>94.2</v>
      </c>
      <c r="O55" s="29">
        <v>93.4</v>
      </c>
      <c r="P55" s="30">
        <v>99.3</v>
      </c>
      <c r="Q55" s="3"/>
    </row>
    <row r="56" spans="1:17" ht="15" customHeight="1" x14ac:dyDescent="0.15">
      <c r="A56" s="24" t="s">
        <v>121</v>
      </c>
      <c r="B56" s="12">
        <v>1165596</v>
      </c>
      <c r="C56" s="12">
        <v>28</v>
      </c>
      <c r="D56" s="12">
        <v>1087612</v>
      </c>
      <c r="E56" s="12">
        <v>83</v>
      </c>
      <c r="F56" s="12">
        <v>53203</v>
      </c>
      <c r="G56" s="12">
        <v>40</v>
      </c>
      <c r="H56" s="12">
        <v>319</v>
      </c>
      <c r="I56" s="12">
        <v>151</v>
      </c>
      <c r="J56" s="13">
        <v>1141134</v>
      </c>
      <c r="K56" s="25">
        <v>97.5</v>
      </c>
      <c r="L56" s="40">
        <v>97.901331164485811</v>
      </c>
      <c r="M56" s="26">
        <v>99.3</v>
      </c>
      <c r="N56" s="26">
        <v>94.6</v>
      </c>
      <c r="O56" s="26">
        <v>93.8</v>
      </c>
      <c r="P56" s="27">
        <v>99.3</v>
      </c>
      <c r="Q56" s="3"/>
    </row>
    <row r="57" spans="1:17" ht="15" customHeight="1" x14ac:dyDescent="0.15">
      <c r="A57" s="24" t="s">
        <v>122</v>
      </c>
      <c r="B57" s="12">
        <v>1157951</v>
      </c>
      <c r="C57" s="12">
        <v>28</v>
      </c>
      <c r="D57" s="12">
        <v>1085141</v>
      </c>
      <c r="E57" s="12">
        <v>81</v>
      </c>
      <c r="F57" s="12">
        <v>50145</v>
      </c>
      <c r="G57" s="12">
        <v>40</v>
      </c>
      <c r="H57" s="12">
        <v>302</v>
      </c>
      <c r="I57" s="12">
        <v>149</v>
      </c>
      <c r="J57" s="13">
        <v>1135588</v>
      </c>
      <c r="K57" s="28">
        <v>97.6</v>
      </c>
      <c r="L57" s="40">
        <v>98.068743841492434</v>
      </c>
      <c r="M57" s="29">
        <v>99.4</v>
      </c>
      <c r="N57" s="29">
        <v>95.1</v>
      </c>
      <c r="O57" s="29">
        <v>94</v>
      </c>
      <c r="P57" s="30">
        <v>99.4</v>
      </c>
      <c r="Q57" s="3"/>
    </row>
    <row r="58" spans="1:17" ht="15" customHeight="1" x14ac:dyDescent="0.15">
      <c r="A58" s="24" t="s">
        <v>123</v>
      </c>
      <c r="B58" s="12">
        <v>1148524</v>
      </c>
      <c r="C58" s="12">
        <v>28</v>
      </c>
      <c r="D58" s="12">
        <v>1078371</v>
      </c>
      <c r="E58" s="12">
        <v>81</v>
      </c>
      <c r="F58" s="12">
        <v>48924</v>
      </c>
      <c r="G58" s="12">
        <v>54</v>
      </c>
      <c r="H58" s="12">
        <v>299</v>
      </c>
      <c r="I58" s="12">
        <v>163</v>
      </c>
      <c r="J58" s="13">
        <v>1127594</v>
      </c>
      <c r="K58" s="28">
        <v>97.7</v>
      </c>
      <c r="L58" s="40">
        <v>98.177661067596318</v>
      </c>
      <c r="M58" s="29">
        <v>99.4</v>
      </c>
      <c r="N58" s="29">
        <v>95.1</v>
      </c>
      <c r="O58" s="29">
        <v>94.5</v>
      </c>
      <c r="P58" s="30">
        <v>99.4</v>
      </c>
      <c r="Q58" s="3"/>
    </row>
    <row r="59" spans="1:17" ht="15" customHeight="1" x14ac:dyDescent="0.15">
      <c r="A59" s="24" t="s">
        <v>124</v>
      </c>
      <c r="B59" s="12">
        <v>1133960</v>
      </c>
      <c r="C59" s="12">
        <v>28</v>
      </c>
      <c r="D59" s="12">
        <v>1068699</v>
      </c>
      <c r="E59" s="12">
        <v>77</v>
      </c>
      <c r="F59" s="12">
        <v>46427</v>
      </c>
      <c r="G59" s="12">
        <v>53</v>
      </c>
      <c r="H59" s="12">
        <v>316</v>
      </c>
      <c r="I59" s="12">
        <v>158</v>
      </c>
      <c r="J59" s="13">
        <v>1115442</v>
      </c>
      <c r="K59" s="28">
        <v>97.7</v>
      </c>
      <c r="L59" s="40">
        <v>98.366961797594271</v>
      </c>
      <c r="M59" s="29">
        <v>99.5</v>
      </c>
      <c r="N59" s="29">
        <v>95.6</v>
      </c>
      <c r="O59" s="29">
        <v>95.1</v>
      </c>
      <c r="P59" s="30">
        <v>99.4</v>
      </c>
      <c r="Q59" s="3"/>
    </row>
    <row r="60" spans="1:17" ht="15" customHeight="1" x14ac:dyDescent="0.15">
      <c r="A60" s="24" t="s">
        <v>125</v>
      </c>
      <c r="B60" s="12">
        <v>1122986</v>
      </c>
      <c r="C60" s="12">
        <v>28</v>
      </c>
      <c r="D60" s="12">
        <v>1063634</v>
      </c>
      <c r="E60" s="12">
        <v>69</v>
      </c>
      <c r="F60" s="12">
        <v>41311</v>
      </c>
      <c r="G60" s="12">
        <v>56</v>
      </c>
      <c r="H60" s="12">
        <v>306</v>
      </c>
      <c r="I60" s="12">
        <v>153</v>
      </c>
      <c r="J60" s="13">
        <v>1105251</v>
      </c>
      <c r="K60" s="28">
        <v>97.8</v>
      </c>
      <c r="L60" s="40">
        <v>98.4207283082781</v>
      </c>
      <c r="M60" s="29">
        <v>99.5</v>
      </c>
      <c r="N60" s="29">
        <v>95.9</v>
      </c>
      <c r="O60" s="29">
        <v>95.8</v>
      </c>
      <c r="P60" s="30">
        <v>99.1</v>
      </c>
      <c r="Q60" s="3"/>
    </row>
    <row r="61" spans="1:17" ht="15" customHeight="1" x14ac:dyDescent="0.15">
      <c r="A61" s="24" t="s">
        <v>126</v>
      </c>
      <c r="B61" s="12">
        <v>1121936</v>
      </c>
      <c r="C61" s="12">
        <v>28</v>
      </c>
      <c r="D61" s="12">
        <v>1065518</v>
      </c>
      <c r="E61" s="12">
        <v>69</v>
      </c>
      <c r="F61" s="12">
        <v>41548</v>
      </c>
      <c r="G61" s="12">
        <v>55</v>
      </c>
      <c r="H61" s="12">
        <v>305</v>
      </c>
      <c r="I61" s="12">
        <v>152</v>
      </c>
      <c r="J61" s="13">
        <v>1107371</v>
      </c>
      <c r="K61" s="28">
        <v>97.9</v>
      </c>
      <c r="L61" s="40">
        <v>98.7</v>
      </c>
      <c r="M61" s="29">
        <v>99.5</v>
      </c>
      <c r="N61" s="29">
        <v>96.1</v>
      </c>
      <c r="O61" s="29">
        <v>96.5</v>
      </c>
      <c r="P61" s="30">
        <v>99.6</v>
      </c>
      <c r="Q61" s="3"/>
    </row>
    <row r="62" spans="1:17" ht="15" customHeight="1" x14ac:dyDescent="0.15">
      <c r="A62" s="66" t="s">
        <v>127</v>
      </c>
      <c r="B62" s="67">
        <v>1110654</v>
      </c>
      <c r="C62" s="67">
        <v>28</v>
      </c>
      <c r="D62" s="67">
        <v>1058982</v>
      </c>
      <c r="E62" s="67">
        <v>60</v>
      </c>
      <c r="F62" s="67">
        <v>39330</v>
      </c>
      <c r="G62" s="67">
        <v>55</v>
      </c>
      <c r="H62" s="67">
        <v>300</v>
      </c>
      <c r="I62" s="67">
        <v>152</v>
      </c>
      <c r="J62" s="68">
        <v>1098612</v>
      </c>
      <c r="K62" s="69">
        <v>97.9</v>
      </c>
      <c r="L62" s="70">
        <v>98.9</v>
      </c>
      <c r="M62" s="71">
        <v>99.5</v>
      </c>
      <c r="N62" s="71">
        <v>96.3</v>
      </c>
      <c r="O62" s="72">
        <v>97.4</v>
      </c>
      <c r="P62" s="73">
        <v>99.6</v>
      </c>
      <c r="Q62" s="3"/>
    </row>
    <row r="63" spans="1:17" ht="15" customHeight="1" x14ac:dyDescent="0.15">
      <c r="A63" s="66" t="s">
        <v>154</v>
      </c>
      <c r="B63" s="67">
        <v>1098706</v>
      </c>
      <c r="C63" s="67">
        <v>29</v>
      </c>
      <c r="D63" s="67">
        <v>1062693</v>
      </c>
      <c r="E63" s="67">
        <v>36</v>
      </c>
      <c r="F63" s="67">
        <v>24008</v>
      </c>
      <c r="G63" s="67">
        <v>56</v>
      </c>
      <c r="H63" s="67">
        <v>303</v>
      </c>
      <c r="I63" s="67">
        <v>121</v>
      </c>
      <c r="J63" s="68">
        <v>1087004</v>
      </c>
      <c r="K63" s="69">
        <v>98</v>
      </c>
      <c r="L63" s="70">
        <v>98.9</v>
      </c>
      <c r="M63" s="71">
        <v>99.6</v>
      </c>
      <c r="N63" s="71">
        <v>96.6</v>
      </c>
      <c r="O63" s="72">
        <v>97.3</v>
      </c>
      <c r="P63" s="73">
        <v>99.6</v>
      </c>
      <c r="Q63" s="3"/>
    </row>
    <row r="64" spans="1:17" ht="15" customHeight="1" x14ac:dyDescent="0.15">
      <c r="A64" s="66" t="s">
        <v>155</v>
      </c>
      <c r="B64" s="67">
        <v>1086877</v>
      </c>
      <c r="C64" s="67">
        <v>29</v>
      </c>
      <c r="D64" s="67">
        <v>1052554</v>
      </c>
      <c r="E64" s="67">
        <v>33</v>
      </c>
      <c r="F64" s="67">
        <v>22662</v>
      </c>
      <c r="G64" s="67">
        <v>56</v>
      </c>
      <c r="H64" s="67">
        <v>295</v>
      </c>
      <c r="I64" s="67">
        <v>118</v>
      </c>
      <c r="J64" s="68">
        <v>1075511</v>
      </c>
      <c r="K64" s="69">
        <v>98</v>
      </c>
      <c r="L64" s="70">
        <v>99</v>
      </c>
      <c r="M64" s="71">
        <v>99.6</v>
      </c>
      <c r="N64" s="71">
        <v>96.7</v>
      </c>
      <c r="O64" s="72">
        <v>97.3</v>
      </c>
      <c r="P64" s="73">
        <v>99.6</v>
      </c>
      <c r="Q64" s="3"/>
    </row>
    <row r="65" spans="1:26" ht="15" customHeight="1" x14ac:dyDescent="0.15">
      <c r="A65" s="66" t="s">
        <v>157</v>
      </c>
      <c r="B65" s="67">
        <v>1074957</v>
      </c>
      <c r="C65" s="67">
        <v>29</v>
      </c>
      <c r="D65" s="67">
        <v>1041986</v>
      </c>
      <c r="E65" s="67">
        <v>33</v>
      </c>
      <c r="F65" s="67">
        <v>21937</v>
      </c>
      <c r="G65" s="67">
        <v>54</v>
      </c>
      <c r="H65" s="67">
        <v>299</v>
      </c>
      <c r="I65" s="67">
        <v>116</v>
      </c>
      <c r="J65" s="68">
        <v>1064222</v>
      </c>
      <c r="K65" s="69">
        <v>98.1</v>
      </c>
      <c r="L65" s="70">
        <v>99</v>
      </c>
      <c r="M65" s="71">
        <v>99.6</v>
      </c>
      <c r="N65" s="71">
        <v>96.7</v>
      </c>
      <c r="O65" s="72">
        <v>97.5</v>
      </c>
      <c r="P65" s="73">
        <v>99.6</v>
      </c>
      <c r="Q65" s="3"/>
    </row>
    <row r="66" spans="1:26" ht="15" customHeight="1" x14ac:dyDescent="0.15">
      <c r="A66" s="24" t="s">
        <v>159</v>
      </c>
      <c r="B66" s="12">
        <v>1063097</v>
      </c>
      <c r="C66" s="12">
        <v>29</v>
      </c>
      <c r="D66" s="12">
        <v>1031350</v>
      </c>
      <c r="E66" s="12">
        <v>32</v>
      </c>
      <c r="F66" s="12">
        <v>21347</v>
      </c>
      <c r="G66" s="12">
        <v>53</v>
      </c>
      <c r="H66" s="12">
        <v>269</v>
      </c>
      <c r="I66" s="12">
        <v>114</v>
      </c>
      <c r="J66" s="13">
        <v>1052966</v>
      </c>
      <c r="K66" s="117">
        <v>98.1</v>
      </c>
      <c r="L66" s="118">
        <v>99</v>
      </c>
      <c r="M66" s="119">
        <v>99.6</v>
      </c>
      <c r="N66" s="119">
        <v>96.8</v>
      </c>
      <c r="O66" s="120">
        <v>97.6</v>
      </c>
      <c r="P66" s="121">
        <v>99.6</v>
      </c>
      <c r="Q66" s="3"/>
    </row>
    <row r="67" spans="1:26" ht="15" customHeight="1" x14ac:dyDescent="0.15">
      <c r="A67" s="24" t="s">
        <v>160</v>
      </c>
      <c r="B67" s="12">
        <v>1058440</v>
      </c>
      <c r="C67" s="12">
        <v>29</v>
      </c>
      <c r="D67" s="12">
        <v>1018882</v>
      </c>
      <c r="E67" s="12">
        <v>32</v>
      </c>
      <c r="F67" s="12">
        <v>20809</v>
      </c>
      <c r="G67" s="12">
        <v>53</v>
      </c>
      <c r="H67" s="12">
        <v>336</v>
      </c>
      <c r="I67" s="12">
        <v>114</v>
      </c>
      <c r="J67" s="13">
        <v>1040027</v>
      </c>
      <c r="K67" s="117">
        <v>98.2</v>
      </c>
      <c r="L67" s="118">
        <v>98.3</v>
      </c>
      <c r="M67" s="119">
        <v>99.5</v>
      </c>
      <c r="N67" s="119">
        <v>96.3</v>
      </c>
      <c r="O67" s="120">
        <v>97.5</v>
      </c>
      <c r="P67" s="121">
        <v>97</v>
      </c>
      <c r="Q67" s="3"/>
    </row>
    <row r="68" spans="1:26" ht="15" customHeight="1" x14ac:dyDescent="0.15">
      <c r="A68" s="24" t="s">
        <v>161</v>
      </c>
      <c r="B68" s="12">
        <v>1035555</v>
      </c>
      <c r="C68" s="12">
        <v>29</v>
      </c>
      <c r="D68" s="12">
        <v>1005395</v>
      </c>
      <c r="E68" s="12">
        <v>32</v>
      </c>
      <c r="F68" s="12">
        <v>20047</v>
      </c>
      <c r="G68" s="12">
        <v>52</v>
      </c>
      <c r="H68" s="12">
        <v>186</v>
      </c>
      <c r="I68" s="12">
        <v>113</v>
      </c>
      <c r="J68" s="13">
        <v>1025628</v>
      </c>
      <c r="K68" s="117">
        <v>98.3</v>
      </c>
      <c r="L68" s="118">
        <v>99</v>
      </c>
      <c r="M68" s="119">
        <v>99.6</v>
      </c>
      <c r="N68" s="119">
        <v>96.7</v>
      </c>
      <c r="O68" s="120">
        <v>97.5</v>
      </c>
      <c r="P68" s="121">
        <v>99.7</v>
      </c>
      <c r="Q68" s="3"/>
    </row>
    <row r="69" spans="1:26" ht="15" customHeight="1" x14ac:dyDescent="0.15">
      <c r="A69" s="125" t="s">
        <v>162</v>
      </c>
      <c r="B69" s="84">
        <v>1021521</v>
      </c>
      <c r="C69" s="84">
        <v>29</v>
      </c>
      <c r="D69" s="84">
        <v>990967</v>
      </c>
      <c r="E69" s="84">
        <v>32</v>
      </c>
      <c r="F69" s="84">
        <v>19296</v>
      </c>
      <c r="G69" s="84">
        <v>52</v>
      </c>
      <c r="H69" s="84">
        <v>184</v>
      </c>
      <c r="I69" s="84">
        <v>113</v>
      </c>
      <c r="J69" s="81">
        <v>1010447</v>
      </c>
      <c r="K69" s="126">
        <v>98.2</v>
      </c>
      <c r="L69" s="127">
        <v>98.9</v>
      </c>
      <c r="M69" s="128">
        <v>99.6</v>
      </c>
      <c r="N69" s="128">
        <v>96.9</v>
      </c>
      <c r="O69" s="129">
        <v>97.5</v>
      </c>
      <c r="P69" s="130">
        <v>99.6</v>
      </c>
      <c r="Q69" s="3"/>
    </row>
    <row r="70" spans="1:26" ht="15" customHeight="1" x14ac:dyDescent="0.15">
      <c r="A70" s="104" t="s">
        <v>164</v>
      </c>
      <c r="B70" s="105">
        <v>1004167</v>
      </c>
      <c r="C70" s="105">
        <v>29</v>
      </c>
      <c r="D70" s="105">
        <v>976200</v>
      </c>
      <c r="E70" s="105">
        <v>31</v>
      </c>
      <c r="F70" s="105">
        <v>18419</v>
      </c>
      <c r="G70" s="105">
        <v>52</v>
      </c>
      <c r="H70" s="105">
        <v>181</v>
      </c>
      <c r="I70" s="105">
        <v>112</v>
      </c>
      <c r="J70" s="106">
        <v>994800</v>
      </c>
      <c r="K70" s="107">
        <v>98.3</v>
      </c>
      <c r="L70" s="108">
        <v>99.1</v>
      </c>
      <c r="M70" s="109">
        <v>99.6</v>
      </c>
      <c r="N70" s="109">
        <v>96.9</v>
      </c>
      <c r="O70" s="110">
        <v>97.5</v>
      </c>
      <c r="P70" s="111">
        <v>99.7</v>
      </c>
      <c r="Q70" s="3"/>
    </row>
    <row r="71" spans="1:26" ht="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V71" s="1" ph="1"/>
      <c r="W71" s="1" ph="1"/>
      <c r="X71" s="1" ph="1"/>
      <c r="Y71" s="1" ph="1"/>
      <c r="Z71" s="1" ph="1"/>
    </row>
    <row r="72" spans="1:26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26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26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26" ht="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26" ht="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26" ht="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26" ht="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26" ht="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26" ht="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26" ht="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26" ht="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6" spans="1:26" ht="15" customHeight="1" x14ac:dyDescent="0.15">
      <c r="V86" s="1" ph="1"/>
      <c r="W86" s="1" ph="1"/>
      <c r="X86" s="1" ph="1"/>
      <c r="Y86" s="1" ph="1"/>
      <c r="Z86" s="1" ph="1"/>
    </row>
  </sheetData>
  <sheetProtection selectLockedCells="1" selectUnlockedCells="1"/>
  <mergeCells count="16">
    <mergeCell ref="K3:P3"/>
    <mergeCell ref="C4:C5"/>
    <mergeCell ref="E4:E5"/>
    <mergeCell ref="G4:G5"/>
    <mergeCell ref="I4:I5"/>
    <mergeCell ref="K4:K5"/>
    <mergeCell ref="L4:L5"/>
    <mergeCell ref="M4:M5"/>
    <mergeCell ref="N4:N5"/>
    <mergeCell ref="O4:O5"/>
    <mergeCell ref="P4:P5"/>
    <mergeCell ref="A3:A5"/>
    <mergeCell ref="C3:D3"/>
    <mergeCell ref="E3:F3"/>
    <mergeCell ref="G3:H3"/>
    <mergeCell ref="I3:J3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7"/>
  <sheetViews>
    <sheetView zoomScaleNormal="100" zoomScaleSheetLayoutView="80"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P74" sqref="P74"/>
    </sheetView>
  </sheetViews>
  <sheetFormatPr defaultColWidth="9.88671875" defaultRowHeight="15" customHeight="1" x14ac:dyDescent="0.15"/>
  <cols>
    <col min="1" max="1" width="7.109375" style="1" customWidth="1"/>
    <col min="2" max="7" width="9.33203125" style="1" customWidth="1"/>
    <col min="8" max="8" width="9.88671875" style="1" customWidth="1"/>
    <col min="9" max="10" width="9.33203125" style="1" customWidth="1"/>
    <col min="11" max="11" width="9.88671875" style="1" customWidth="1"/>
    <col min="12" max="13" width="9.33203125" style="1" customWidth="1"/>
    <col min="14" max="14" width="9.88671875" style="1" customWidth="1"/>
    <col min="15" max="16" width="8.5546875" style="1" customWidth="1"/>
    <col min="17" max="16384" width="9.88671875" style="1"/>
  </cols>
  <sheetData>
    <row r="1" spans="1:26" ht="15" customHeight="1" x14ac:dyDescent="0.15">
      <c r="A1" s="3" t="s">
        <v>129</v>
      </c>
    </row>
    <row r="2" spans="1:26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5" customHeight="1" x14ac:dyDescent="0.15">
      <c r="A3" s="158" t="s">
        <v>61</v>
      </c>
      <c r="B3" s="144" t="s">
        <v>147</v>
      </c>
      <c r="C3" s="145"/>
      <c r="D3" s="145"/>
      <c r="E3" s="145"/>
      <c r="F3" s="145"/>
      <c r="G3" s="145"/>
      <c r="H3" s="146"/>
      <c r="I3" s="144" t="s">
        <v>130</v>
      </c>
      <c r="J3" s="145"/>
      <c r="K3" s="145"/>
      <c r="L3" s="145"/>
      <c r="M3" s="145"/>
      <c r="N3" s="146"/>
      <c r="O3" s="166" t="s">
        <v>136</v>
      </c>
      <c r="P3" s="163" t="s">
        <v>137</v>
      </c>
      <c r="Q3" s="3"/>
    </row>
    <row r="4" spans="1:26" ht="15" customHeight="1" x14ac:dyDescent="0.15">
      <c r="A4" s="159"/>
      <c r="B4" s="165" t="s">
        <v>131</v>
      </c>
      <c r="C4" s="162"/>
      <c r="D4" s="162" t="s">
        <v>148</v>
      </c>
      <c r="E4" s="162"/>
      <c r="F4" s="162"/>
      <c r="G4" s="162" t="s">
        <v>135</v>
      </c>
      <c r="H4" s="161" t="s">
        <v>1</v>
      </c>
      <c r="I4" s="165" t="s">
        <v>145</v>
      </c>
      <c r="J4" s="162"/>
      <c r="K4" s="162"/>
      <c r="L4" s="162" t="s">
        <v>146</v>
      </c>
      <c r="M4" s="162"/>
      <c r="N4" s="161"/>
      <c r="O4" s="152"/>
      <c r="P4" s="156"/>
      <c r="Q4" s="3"/>
    </row>
    <row r="5" spans="1:26" ht="15" customHeight="1" x14ac:dyDescent="0.15">
      <c r="A5" s="160"/>
      <c r="B5" s="31" t="s">
        <v>138</v>
      </c>
      <c r="C5" s="79" t="s">
        <v>139</v>
      </c>
      <c r="D5" s="79" t="s">
        <v>132</v>
      </c>
      <c r="E5" s="79" t="s">
        <v>133</v>
      </c>
      <c r="F5" s="79" t="s">
        <v>134</v>
      </c>
      <c r="G5" s="155"/>
      <c r="H5" s="157"/>
      <c r="I5" s="31" t="s">
        <v>141</v>
      </c>
      <c r="J5" s="79" t="s">
        <v>10</v>
      </c>
      <c r="K5" s="79" t="s">
        <v>140</v>
      </c>
      <c r="L5" s="79" t="s">
        <v>141</v>
      </c>
      <c r="M5" s="79" t="s">
        <v>10</v>
      </c>
      <c r="N5" s="80" t="s">
        <v>140</v>
      </c>
      <c r="O5" s="167"/>
      <c r="P5" s="164"/>
      <c r="Q5" s="3"/>
    </row>
    <row r="6" spans="1:26" ht="15" customHeight="1" x14ac:dyDescent="0.15">
      <c r="A6" s="48" t="s">
        <v>150</v>
      </c>
      <c r="B6" s="49"/>
      <c r="C6" s="50"/>
      <c r="D6" s="50"/>
      <c r="E6" s="50"/>
      <c r="F6" s="50"/>
      <c r="G6" s="50"/>
      <c r="H6" s="51"/>
      <c r="I6" s="49"/>
      <c r="J6" s="50"/>
      <c r="K6" s="50"/>
      <c r="L6" s="50"/>
      <c r="M6" s="50"/>
      <c r="N6" s="51"/>
      <c r="O6" s="52"/>
      <c r="P6" s="53"/>
      <c r="Q6" s="3"/>
    </row>
    <row r="7" spans="1:26" ht="15" customHeight="1" x14ac:dyDescent="0.15">
      <c r="A7" s="34" t="s">
        <v>151</v>
      </c>
      <c r="B7" s="43"/>
      <c r="C7" s="44"/>
      <c r="D7" s="44"/>
      <c r="E7" s="44"/>
      <c r="F7" s="44"/>
      <c r="G7" s="44"/>
      <c r="H7" s="45"/>
      <c r="I7" s="36"/>
      <c r="J7" s="12"/>
      <c r="K7" s="12"/>
      <c r="L7" s="12"/>
      <c r="M7" s="12"/>
      <c r="N7" s="13"/>
      <c r="O7" s="46"/>
      <c r="P7" s="47"/>
      <c r="Q7" s="3"/>
    </row>
    <row r="8" spans="1:26" ht="15" customHeight="1" x14ac:dyDescent="0.15">
      <c r="A8" s="34" t="s">
        <v>152</v>
      </c>
      <c r="B8" s="43"/>
      <c r="C8" s="44"/>
      <c r="D8" s="44"/>
      <c r="E8" s="44"/>
      <c r="F8" s="44"/>
      <c r="G8" s="44"/>
      <c r="H8" s="45"/>
      <c r="I8" s="36"/>
      <c r="J8" s="12"/>
      <c r="K8" s="12"/>
      <c r="L8" s="12"/>
      <c r="M8" s="12"/>
      <c r="N8" s="13"/>
      <c r="O8" s="46"/>
      <c r="P8" s="47"/>
      <c r="Q8" s="3"/>
    </row>
    <row r="9" spans="1:26" ht="15" customHeight="1" x14ac:dyDescent="0.15">
      <c r="A9" s="34" t="s">
        <v>153</v>
      </c>
      <c r="B9" s="43"/>
      <c r="C9" s="44"/>
      <c r="D9" s="44"/>
      <c r="E9" s="44"/>
      <c r="F9" s="44"/>
      <c r="G9" s="44"/>
      <c r="H9" s="45"/>
      <c r="I9" s="36"/>
      <c r="J9" s="12"/>
      <c r="K9" s="12"/>
      <c r="L9" s="12"/>
      <c r="M9" s="12"/>
      <c r="N9" s="13"/>
      <c r="O9" s="46"/>
      <c r="P9" s="47"/>
      <c r="Q9" s="3"/>
    </row>
    <row r="10" spans="1:26" ht="15" customHeight="1" x14ac:dyDescent="0.15">
      <c r="A10" s="34" t="s">
        <v>149</v>
      </c>
      <c r="B10" s="43"/>
      <c r="C10" s="44"/>
      <c r="D10" s="44"/>
      <c r="E10" s="44"/>
      <c r="F10" s="44"/>
      <c r="G10" s="44"/>
      <c r="H10" s="45"/>
      <c r="I10" s="36">
        <v>38683</v>
      </c>
      <c r="J10" s="12">
        <v>6958</v>
      </c>
      <c r="K10" s="12">
        <v>45641</v>
      </c>
      <c r="L10" s="12">
        <v>146570</v>
      </c>
      <c r="M10" s="12">
        <v>32616</v>
      </c>
      <c r="N10" s="13">
        <v>179186</v>
      </c>
      <c r="O10" s="54">
        <v>267</v>
      </c>
      <c r="P10" s="55">
        <v>186</v>
      </c>
      <c r="Q10" s="3"/>
    </row>
    <row r="11" spans="1:26" ht="15" customHeight="1" x14ac:dyDescent="0.15">
      <c r="A11" s="34" t="s">
        <v>76</v>
      </c>
      <c r="B11" s="38" t="s">
        <v>0</v>
      </c>
      <c r="C11" s="12">
        <v>14347</v>
      </c>
      <c r="D11" s="12">
        <v>4662</v>
      </c>
      <c r="E11" s="12">
        <v>17147</v>
      </c>
      <c r="F11" s="12">
        <v>8698</v>
      </c>
      <c r="G11" s="12">
        <v>493</v>
      </c>
      <c r="H11" s="13">
        <v>45347</v>
      </c>
      <c r="I11" s="36">
        <v>43467</v>
      </c>
      <c r="J11" s="12">
        <v>7016</v>
      </c>
      <c r="K11" s="12">
        <v>50483</v>
      </c>
      <c r="L11" s="12">
        <v>161000</v>
      </c>
      <c r="M11" s="12">
        <v>30060</v>
      </c>
      <c r="N11" s="13">
        <v>191060</v>
      </c>
      <c r="O11" s="36">
        <v>266</v>
      </c>
      <c r="P11" s="13">
        <v>193</v>
      </c>
      <c r="Q11" s="3"/>
      <c r="R11" s="1" ph="1"/>
      <c r="S11" s="1" ph="1"/>
      <c r="T11" s="1" ph="1"/>
      <c r="U11" s="1" ph="1"/>
      <c r="V11" s="1" ph="1"/>
      <c r="W11" s="1" ph="1"/>
      <c r="X11" s="1" ph="1"/>
      <c r="Y11" s="1" ph="1"/>
      <c r="Z11" s="1" ph="1"/>
    </row>
    <row r="12" spans="1:26" ht="15" customHeight="1" x14ac:dyDescent="0.15">
      <c r="A12" s="34" t="s">
        <v>77</v>
      </c>
      <c r="B12" s="36"/>
      <c r="C12" s="12"/>
      <c r="D12" s="12"/>
      <c r="E12" s="12"/>
      <c r="F12" s="12"/>
      <c r="G12" s="12"/>
      <c r="H12" s="13"/>
      <c r="I12" s="36">
        <v>48193</v>
      </c>
      <c r="J12" s="12">
        <v>7347</v>
      </c>
      <c r="K12" s="12">
        <v>55540</v>
      </c>
      <c r="L12" s="12">
        <v>183895</v>
      </c>
      <c r="M12" s="12">
        <v>31492</v>
      </c>
      <c r="N12" s="13">
        <v>215387</v>
      </c>
      <c r="O12" s="36">
        <v>287</v>
      </c>
      <c r="P12" s="13">
        <v>203</v>
      </c>
      <c r="Q12" s="3"/>
    </row>
    <row r="13" spans="1:26" ht="15" customHeight="1" x14ac:dyDescent="0.15">
      <c r="A13" s="34" t="s">
        <v>78</v>
      </c>
      <c r="B13" s="36"/>
      <c r="C13" s="12"/>
      <c r="D13" s="12"/>
      <c r="E13" s="12"/>
      <c r="F13" s="12"/>
      <c r="G13" s="12"/>
      <c r="H13" s="13"/>
      <c r="I13" s="36">
        <v>53342</v>
      </c>
      <c r="J13" s="12">
        <v>8282</v>
      </c>
      <c r="K13" s="12">
        <v>61624</v>
      </c>
      <c r="L13" s="12">
        <v>202447</v>
      </c>
      <c r="M13" s="12">
        <v>35307</v>
      </c>
      <c r="N13" s="13">
        <v>237754</v>
      </c>
      <c r="O13" s="36">
        <v>300</v>
      </c>
      <c r="P13" s="13">
        <v>213</v>
      </c>
      <c r="Q13" s="3"/>
    </row>
    <row r="14" spans="1:26" ht="15" customHeight="1" x14ac:dyDescent="0.15">
      <c r="A14" s="34" t="s">
        <v>79</v>
      </c>
      <c r="B14" s="36"/>
      <c r="C14" s="12"/>
      <c r="D14" s="12"/>
      <c r="E14" s="12"/>
      <c r="F14" s="12"/>
      <c r="G14" s="12"/>
      <c r="H14" s="13"/>
      <c r="I14" s="36">
        <v>56690</v>
      </c>
      <c r="J14" s="12">
        <v>7948</v>
      </c>
      <c r="K14" s="12">
        <v>64638</v>
      </c>
      <c r="L14" s="12">
        <v>214111</v>
      </c>
      <c r="M14" s="12">
        <v>34958</v>
      </c>
      <c r="N14" s="13">
        <v>249069</v>
      </c>
      <c r="O14" s="36">
        <v>304</v>
      </c>
      <c r="P14" s="13">
        <v>216</v>
      </c>
      <c r="Q14" s="3"/>
    </row>
    <row r="15" spans="1:26" ht="15" customHeight="1" x14ac:dyDescent="0.15">
      <c r="A15" s="34" t="s">
        <v>80</v>
      </c>
      <c r="B15" s="36"/>
      <c r="C15" s="12"/>
      <c r="D15" s="12"/>
      <c r="E15" s="12"/>
      <c r="F15" s="12"/>
      <c r="G15" s="12"/>
      <c r="H15" s="13"/>
      <c r="I15" s="36">
        <v>64141</v>
      </c>
      <c r="J15" s="12">
        <v>8887</v>
      </c>
      <c r="K15" s="12">
        <v>73028</v>
      </c>
      <c r="L15" s="12">
        <v>249923</v>
      </c>
      <c r="M15" s="12">
        <v>37863</v>
      </c>
      <c r="N15" s="13">
        <v>287786</v>
      </c>
      <c r="O15" s="36">
        <v>339</v>
      </c>
      <c r="P15" s="13">
        <v>236</v>
      </c>
      <c r="Q15" s="3"/>
    </row>
    <row r="16" spans="1:26" ht="15" customHeight="1" x14ac:dyDescent="0.15">
      <c r="A16" s="34" t="s">
        <v>81</v>
      </c>
      <c r="B16" s="38" t="s">
        <v>0</v>
      </c>
      <c r="C16" s="12">
        <v>28886</v>
      </c>
      <c r="D16" s="12">
        <v>6388</v>
      </c>
      <c r="E16" s="12">
        <v>25426</v>
      </c>
      <c r="F16" s="12">
        <v>7876</v>
      </c>
      <c r="G16" s="12">
        <v>1094</v>
      </c>
      <c r="H16" s="13">
        <v>69670</v>
      </c>
      <c r="I16" s="36">
        <v>68379</v>
      </c>
      <c r="J16" s="12">
        <v>9700</v>
      </c>
      <c r="K16" s="12">
        <v>78079</v>
      </c>
      <c r="L16" s="12">
        <v>245900</v>
      </c>
      <c r="M16" s="12">
        <v>41960</v>
      </c>
      <c r="N16" s="13">
        <v>287860</v>
      </c>
      <c r="O16" s="36">
        <v>331</v>
      </c>
      <c r="P16" s="13">
        <v>246</v>
      </c>
      <c r="Q16" s="3"/>
    </row>
    <row r="17" spans="1:26" ht="15" customHeight="1" x14ac:dyDescent="0.15">
      <c r="A17" s="34" t="s">
        <v>82</v>
      </c>
      <c r="B17" s="36"/>
      <c r="C17" s="12"/>
      <c r="D17" s="12"/>
      <c r="E17" s="12"/>
      <c r="F17" s="12"/>
      <c r="G17" s="12"/>
      <c r="H17" s="13"/>
      <c r="I17" s="36">
        <v>73697</v>
      </c>
      <c r="J17" s="12">
        <v>9313</v>
      </c>
      <c r="K17" s="12">
        <v>83010</v>
      </c>
      <c r="L17" s="12">
        <v>282093</v>
      </c>
      <c r="M17" s="12">
        <v>41364</v>
      </c>
      <c r="N17" s="13">
        <v>323457</v>
      </c>
      <c r="O17" s="36">
        <v>371</v>
      </c>
      <c r="P17" s="13">
        <v>260</v>
      </c>
      <c r="Q17" s="3"/>
    </row>
    <row r="18" spans="1:26" ht="15" customHeight="1" x14ac:dyDescent="0.15">
      <c r="A18" s="34" t="s">
        <v>83</v>
      </c>
      <c r="B18" s="36"/>
      <c r="C18" s="12"/>
      <c r="D18" s="12"/>
      <c r="E18" s="12"/>
      <c r="F18" s="12"/>
      <c r="G18" s="12"/>
      <c r="H18" s="13"/>
      <c r="I18" s="36">
        <v>79594</v>
      </c>
      <c r="J18" s="12">
        <v>9438</v>
      </c>
      <c r="K18" s="12">
        <v>89032</v>
      </c>
      <c r="L18" s="12">
        <v>298904</v>
      </c>
      <c r="M18" s="12">
        <v>41417</v>
      </c>
      <c r="N18" s="13">
        <v>340321</v>
      </c>
      <c r="O18" s="36">
        <v>376</v>
      </c>
      <c r="P18" s="13">
        <v>269</v>
      </c>
      <c r="Q18" s="3"/>
    </row>
    <row r="19" spans="1:26" ht="15" customHeight="1" x14ac:dyDescent="0.15">
      <c r="A19" s="34" t="s">
        <v>84</v>
      </c>
      <c r="B19" s="36"/>
      <c r="C19" s="12"/>
      <c r="D19" s="12"/>
      <c r="E19" s="12"/>
      <c r="F19" s="12"/>
      <c r="G19" s="12"/>
      <c r="H19" s="13"/>
      <c r="I19" s="36">
        <v>85984</v>
      </c>
      <c r="J19" s="12">
        <v>9540</v>
      </c>
      <c r="K19" s="12">
        <v>95524</v>
      </c>
      <c r="L19" s="12">
        <v>318024</v>
      </c>
      <c r="M19" s="12">
        <v>42753</v>
      </c>
      <c r="N19" s="13">
        <v>360777</v>
      </c>
      <c r="O19" s="36">
        <v>387</v>
      </c>
      <c r="P19" s="13">
        <v>281</v>
      </c>
      <c r="Q19" s="3"/>
    </row>
    <row r="20" spans="1:26" ht="15" customHeight="1" x14ac:dyDescent="0.15">
      <c r="A20" s="34" t="s">
        <v>85</v>
      </c>
      <c r="B20" s="36"/>
      <c r="C20" s="12"/>
      <c r="D20" s="12"/>
      <c r="E20" s="12"/>
      <c r="F20" s="12"/>
      <c r="G20" s="12"/>
      <c r="H20" s="13"/>
      <c r="I20" s="36">
        <v>90412</v>
      </c>
      <c r="J20" s="12">
        <v>9773</v>
      </c>
      <c r="K20" s="12">
        <v>100185</v>
      </c>
      <c r="L20" s="12">
        <v>325486</v>
      </c>
      <c r="M20" s="12">
        <v>45090</v>
      </c>
      <c r="N20" s="13">
        <v>370576</v>
      </c>
      <c r="O20" s="36">
        <v>379</v>
      </c>
      <c r="P20" s="13">
        <v>281</v>
      </c>
      <c r="Q20" s="3"/>
      <c r="R20" s="1" ph="1"/>
      <c r="S20" s="1" ph="1"/>
      <c r="T20" s="1" ph="1"/>
      <c r="U20" s="1" ph="1"/>
      <c r="V20" s="1" ph="1"/>
      <c r="W20" s="1" ph="1"/>
      <c r="X20" s="1" ph="1"/>
      <c r="Y20" s="1" ph="1"/>
      <c r="Z20" s="1" ph="1"/>
    </row>
    <row r="21" spans="1:26" ht="15" customHeight="1" x14ac:dyDescent="0.15">
      <c r="A21" s="34" t="s">
        <v>86</v>
      </c>
      <c r="B21" s="38" t="s">
        <v>142</v>
      </c>
      <c r="C21" s="39" t="s">
        <v>142</v>
      </c>
      <c r="D21" s="12">
        <v>8194</v>
      </c>
      <c r="E21" s="12">
        <v>30398</v>
      </c>
      <c r="F21" s="12">
        <v>10503</v>
      </c>
      <c r="G21" s="12">
        <v>1368</v>
      </c>
      <c r="H21" s="13">
        <v>102602</v>
      </c>
      <c r="I21" s="36">
        <v>99583</v>
      </c>
      <c r="J21" s="12">
        <v>10702</v>
      </c>
      <c r="K21" s="12">
        <v>110285</v>
      </c>
      <c r="L21" s="12">
        <v>367338</v>
      </c>
      <c r="M21" s="12">
        <v>45841</v>
      </c>
      <c r="N21" s="13">
        <v>413179</v>
      </c>
      <c r="O21" s="36">
        <v>412</v>
      </c>
      <c r="P21" s="13">
        <v>301</v>
      </c>
      <c r="Q21" s="3"/>
    </row>
    <row r="22" spans="1:26" ht="15" customHeight="1" x14ac:dyDescent="0.15">
      <c r="A22" s="34" t="s">
        <v>87</v>
      </c>
      <c r="B22" s="36"/>
      <c r="C22" s="12"/>
      <c r="D22" s="12"/>
      <c r="E22" s="12"/>
      <c r="F22" s="12"/>
      <c r="G22" s="12"/>
      <c r="H22" s="13"/>
      <c r="I22" s="36">
        <v>104902</v>
      </c>
      <c r="J22" s="12">
        <v>10547</v>
      </c>
      <c r="K22" s="12">
        <v>115449</v>
      </c>
      <c r="L22" s="12">
        <v>416334</v>
      </c>
      <c r="M22" s="12">
        <v>48196</v>
      </c>
      <c r="N22" s="13">
        <v>464530</v>
      </c>
      <c r="O22" s="36">
        <v>451</v>
      </c>
      <c r="P22" s="13">
        <v>307</v>
      </c>
      <c r="Q22" s="3"/>
    </row>
    <row r="23" spans="1:26" ht="15" customHeight="1" x14ac:dyDescent="0.15">
      <c r="A23" s="34" t="s">
        <v>88</v>
      </c>
      <c r="B23" s="36"/>
      <c r="C23" s="12"/>
      <c r="D23" s="12"/>
      <c r="E23" s="12"/>
      <c r="F23" s="12"/>
      <c r="G23" s="12"/>
      <c r="H23" s="13"/>
      <c r="I23" s="36">
        <v>110612</v>
      </c>
      <c r="J23" s="12">
        <v>11576</v>
      </c>
      <c r="K23" s="12">
        <v>122188</v>
      </c>
      <c r="L23" s="12">
        <v>409025</v>
      </c>
      <c r="M23" s="12">
        <v>51313</v>
      </c>
      <c r="N23" s="13">
        <v>460338</v>
      </c>
      <c r="O23" s="36">
        <v>434</v>
      </c>
      <c r="P23" s="13">
        <v>316</v>
      </c>
      <c r="Q23" s="3"/>
    </row>
    <row r="24" spans="1:26" ht="15" customHeight="1" x14ac:dyDescent="0.15">
      <c r="A24" s="34" t="s">
        <v>89</v>
      </c>
      <c r="B24" s="36"/>
      <c r="C24" s="12"/>
      <c r="D24" s="12"/>
      <c r="E24" s="12"/>
      <c r="F24" s="12"/>
      <c r="G24" s="12"/>
      <c r="H24" s="13"/>
      <c r="I24" s="36">
        <v>113025</v>
      </c>
      <c r="J24" s="12">
        <v>12076</v>
      </c>
      <c r="K24" s="12">
        <v>125101</v>
      </c>
      <c r="L24" s="12">
        <v>426856</v>
      </c>
      <c r="M24" s="12">
        <v>50947</v>
      </c>
      <c r="N24" s="13">
        <v>477803</v>
      </c>
      <c r="O24" s="36">
        <v>442</v>
      </c>
      <c r="P24" s="13">
        <v>317</v>
      </c>
      <c r="Q24" s="3"/>
    </row>
    <row r="25" spans="1:26" ht="15" customHeight="1" x14ac:dyDescent="0.15">
      <c r="A25" s="34" t="s">
        <v>90</v>
      </c>
      <c r="B25" s="36"/>
      <c r="C25" s="12"/>
      <c r="D25" s="12"/>
      <c r="E25" s="12"/>
      <c r="F25" s="12"/>
      <c r="G25" s="12"/>
      <c r="H25" s="13"/>
      <c r="I25" s="36">
        <v>111929</v>
      </c>
      <c r="J25" s="12">
        <v>12020</v>
      </c>
      <c r="K25" s="12">
        <v>123949</v>
      </c>
      <c r="L25" s="12">
        <v>401783</v>
      </c>
      <c r="M25" s="12">
        <v>50600</v>
      </c>
      <c r="N25" s="13">
        <v>452383</v>
      </c>
      <c r="O25" s="36">
        <v>413</v>
      </c>
      <c r="P25" s="13">
        <v>309</v>
      </c>
      <c r="Q25" s="3"/>
    </row>
    <row r="26" spans="1:26" ht="15" customHeight="1" x14ac:dyDescent="0.15">
      <c r="A26" s="34" t="s">
        <v>91</v>
      </c>
      <c r="B26" s="36">
        <v>14059</v>
      </c>
      <c r="C26" s="12">
        <v>42355</v>
      </c>
      <c r="D26" s="12">
        <v>6377</v>
      </c>
      <c r="E26" s="12">
        <v>26593</v>
      </c>
      <c r="F26" s="12">
        <v>25272</v>
      </c>
      <c r="G26" s="12">
        <v>1734</v>
      </c>
      <c r="H26" s="13">
        <v>116390</v>
      </c>
      <c r="I26" s="36">
        <v>111317</v>
      </c>
      <c r="J26" s="12">
        <v>12260</v>
      </c>
      <c r="K26" s="12">
        <v>123577</v>
      </c>
      <c r="L26" s="12">
        <v>402938</v>
      </c>
      <c r="M26" s="12">
        <v>52648</v>
      </c>
      <c r="N26" s="13">
        <v>455586</v>
      </c>
      <c r="O26" s="36">
        <v>410</v>
      </c>
      <c r="P26" s="13">
        <v>304</v>
      </c>
      <c r="Q26" s="3"/>
    </row>
    <row r="27" spans="1:26" ht="15" customHeight="1" x14ac:dyDescent="0.15">
      <c r="A27" s="34" t="s">
        <v>92</v>
      </c>
      <c r="B27" s="36"/>
      <c r="C27" s="12"/>
      <c r="D27" s="12"/>
      <c r="E27" s="12"/>
      <c r="F27" s="12"/>
      <c r="G27" s="12"/>
      <c r="H27" s="13">
        <v>118367</v>
      </c>
      <c r="I27" s="36">
        <v>113103</v>
      </c>
      <c r="J27" s="12">
        <v>12492</v>
      </c>
      <c r="K27" s="12">
        <v>125595</v>
      </c>
      <c r="L27" s="12">
        <v>419122</v>
      </c>
      <c r="M27" s="12">
        <v>52350</v>
      </c>
      <c r="N27" s="13">
        <v>471472</v>
      </c>
      <c r="O27" s="36">
        <v>431</v>
      </c>
      <c r="P27" s="13">
        <v>319</v>
      </c>
      <c r="Q27" s="3"/>
    </row>
    <row r="28" spans="1:26" ht="15" customHeight="1" x14ac:dyDescent="0.15">
      <c r="A28" s="34" t="s">
        <v>93</v>
      </c>
      <c r="B28" s="36"/>
      <c r="C28" s="12"/>
      <c r="D28" s="12"/>
      <c r="E28" s="12"/>
      <c r="F28" s="12"/>
      <c r="G28" s="12"/>
      <c r="H28" s="13">
        <v>119148</v>
      </c>
      <c r="I28" s="36">
        <v>114147</v>
      </c>
      <c r="J28" s="12">
        <v>12465</v>
      </c>
      <c r="K28" s="12">
        <v>126612</v>
      </c>
      <c r="L28" s="12">
        <v>404000</v>
      </c>
      <c r="M28" s="12">
        <v>52783</v>
      </c>
      <c r="N28" s="13">
        <v>456783</v>
      </c>
      <c r="O28" s="36">
        <v>405</v>
      </c>
      <c r="P28" s="13">
        <v>308</v>
      </c>
      <c r="Q28" s="3"/>
    </row>
    <row r="29" spans="1:26" ht="15" customHeight="1" x14ac:dyDescent="0.15">
      <c r="A29" s="34" t="s">
        <v>94</v>
      </c>
      <c r="B29" s="36"/>
      <c r="C29" s="12"/>
      <c r="D29" s="12"/>
      <c r="E29" s="12"/>
      <c r="F29" s="12"/>
      <c r="G29" s="12"/>
      <c r="H29" s="13">
        <v>126284</v>
      </c>
      <c r="I29" s="36">
        <v>119817</v>
      </c>
      <c r="J29" s="12">
        <v>11940</v>
      </c>
      <c r="K29" s="12">
        <v>131757</v>
      </c>
      <c r="L29" s="12">
        <v>448034</v>
      </c>
      <c r="M29" s="12">
        <v>51455</v>
      </c>
      <c r="N29" s="13">
        <v>499489</v>
      </c>
      <c r="O29" s="36">
        <v>441</v>
      </c>
      <c r="P29" s="13">
        <v>318</v>
      </c>
      <c r="Q29" s="3"/>
    </row>
    <row r="30" spans="1:26" ht="15" customHeight="1" x14ac:dyDescent="0.15">
      <c r="A30" s="34" t="s">
        <v>95</v>
      </c>
      <c r="B30" s="36"/>
      <c r="C30" s="12"/>
      <c r="D30" s="12"/>
      <c r="E30" s="12"/>
      <c r="F30" s="12"/>
      <c r="G30" s="12"/>
      <c r="H30" s="13">
        <v>130442</v>
      </c>
      <c r="I30" s="36">
        <v>125045</v>
      </c>
      <c r="J30" s="12">
        <v>12474</v>
      </c>
      <c r="K30" s="12">
        <v>137519</v>
      </c>
      <c r="L30" s="12">
        <v>463585</v>
      </c>
      <c r="M30" s="12">
        <v>53192</v>
      </c>
      <c r="N30" s="13">
        <v>516777</v>
      </c>
      <c r="O30" s="36">
        <v>453</v>
      </c>
      <c r="P30" s="13">
        <v>331</v>
      </c>
      <c r="Q30" s="3"/>
    </row>
    <row r="31" spans="1:26" ht="15" customHeight="1" x14ac:dyDescent="0.15">
      <c r="A31" s="34" t="s">
        <v>96</v>
      </c>
      <c r="B31" s="36">
        <v>30144</v>
      </c>
      <c r="C31" s="12">
        <v>40214</v>
      </c>
      <c r="D31" s="12">
        <v>5151</v>
      </c>
      <c r="E31" s="12">
        <v>23691</v>
      </c>
      <c r="F31" s="12">
        <v>28943</v>
      </c>
      <c r="G31" s="12">
        <v>2149</v>
      </c>
      <c r="H31" s="13">
        <v>130292</v>
      </c>
      <c r="I31" s="36">
        <v>123560</v>
      </c>
      <c r="J31" s="12">
        <v>12415</v>
      </c>
      <c r="K31" s="12">
        <v>135975</v>
      </c>
      <c r="L31" s="12">
        <v>453487</v>
      </c>
      <c r="M31" s="12">
        <v>48193</v>
      </c>
      <c r="N31" s="13">
        <v>501680</v>
      </c>
      <c r="O31" s="36">
        <v>437</v>
      </c>
      <c r="P31" s="13">
        <v>324</v>
      </c>
      <c r="Q31" s="3"/>
    </row>
    <row r="32" spans="1:26" ht="15" customHeight="1" x14ac:dyDescent="0.15">
      <c r="A32" s="34" t="s">
        <v>97</v>
      </c>
      <c r="B32" s="36"/>
      <c r="C32" s="12"/>
      <c r="D32" s="12"/>
      <c r="E32" s="12"/>
      <c r="F32" s="12"/>
      <c r="G32" s="12"/>
      <c r="H32" s="13">
        <v>127809</v>
      </c>
      <c r="I32" s="36">
        <v>120663</v>
      </c>
      <c r="J32" s="12">
        <v>12033</v>
      </c>
      <c r="K32" s="12">
        <v>132696</v>
      </c>
      <c r="L32" s="12">
        <v>441096</v>
      </c>
      <c r="M32" s="12">
        <v>49970</v>
      </c>
      <c r="N32" s="13">
        <v>491066</v>
      </c>
      <c r="O32" s="36">
        <v>422</v>
      </c>
      <c r="P32" s="13">
        <v>312</v>
      </c>
      <c r="Q32" s="3"/>
    </row>
    <row r="33" spans="1:17" ht="15" customHeight="1" x14ac:dyDescent="0.15">
      <c r="A33" s="34" t="s">
        <v>98</v>
      </c>
      <c r="B33" s="36"/>
      <c r="C33" s="12"/>
      <c r="D33" s="12"/>
      <c r="E33" s="12"/>
      <c r="F33" s="12"/>
      <c r="G33" s="12"/>
      <c r="H33" s="13">
        <v>131254</v>
      </c>
      <c r="I33" s="36">
        <v>123443</v>
      </c>
      <c r="J33" s="12">
        <v>12546</v>
      </c>
      <c r="K33" s="12">
        <v>135989</v>
      </c>
      <c r="L33" s="12">
        <v>446267</v>
      </c>
      <c r="M33" s="12">
        <v>53760</v>
      </c>
      <c r="N33" s="13">
        <v>500027</v>
      </c>
      <c r="O33" s="36">
        <v>430</v>
      </c>
      <c r="P33" s="13">
        <v>320</v>
      </c>
      <c r="Q33" s="3"/>
    </row>
    <row r="34" spans="1:17" ht="15" customHeight="1" x14ac:dyDescent="0.15">
      <c r="A34" s="34" t="s">
        <v>99</v>
      </c>
      <c r="B34" s="36"/>
      <c r="C34" s="12"/>
      <c r="D34" s="12"/>
      <c r="E34" s="12"/>
      <c r="F34" s="12"/>
      <c r="G34" s="12"/>
      <c r="H34" s="13">
        <v>134749</v>
      </c>
      <c r="I34" s="36">
        <v>125243</v>
      </c>
      <c r="J34" s="12">
        <v>12466</v>
      </c>
      <c r="K34" s="12">
        <v>137709</v>
      </c>
      <c r="L34" s="12">
        <v>454354</v>
      </c>
      <c r="M34" s="12">
        <v>52515</v>
      </c>
      <c r="N34" s="13">
        <v>506869</v>
      </c>
      <c r="O34" s="36">
        <v>435</v>
      </c>
      <c r="P34" s="13">
        <v>324</v>
      </c>
      <c r="Q34" s="3"/>
    </row>
    <row r="35" spans="1:17" ht="15" customHeight="1" x14ac:dyDescent="0.15">
      <c r="A35" s="34" t="s">
        <v>143</v>
      </c>
      <c r="B35" s="36">
        <v>31236</v>
      </c>
      <c r="C35" s="12">
        <v>45052</v>
      </c>
      <c r="D35" s="12">
        <v>4712</v>
      </c>
      <c r="E35" s="12">
        <v>25377</v>
      </c>
      <c r="F35" s="12">
        <v>29336</v>
      </c>
      <c r="G35" s="12">
        <v>2573</v>
      </c>
      <c r="H35" s="13">
        <v>138286</v>
      </c>
      <c r="I35" s="36">
        <v>128868</v>
      </c>
      <c r="J35" s="12">
        <v>12085</v>
      </c>
      <c r="K35" s="12">
        <v>140953</v>
      </c>
      <c r="L35" s="12">
        <v>472888</v>
      </c>
      <c r="M35" s="12">
        <v>52467</v>
      </c>
      <c r="N35" s="13">
        <v>525355</v>
      </c>
      <c r="O35" s="36">
        <v>449</v>
      </c>
      <c r="P35" s="13">
        <v>330</v>
      </c>
      <c r="Q35" s="3"/>
    </row>
    <row r="36" spans="1:17" ht="15" customHeight="1" x14ac:dyDescent="0.15">
      <c r="A36" s="35" t="s">
        <v>101</v>
      </c>
      <c r="B36" s="37">
        <v>32979</v>
      </c>
      <c r="C36" s="32">
        <v>43928</v>
      </c>
      <c r="D36" s="32">
        <v>5981</v>
      </c>
      <c r="E36" s="32">
        <v>25473</v>
      </c>
      <c r="F36" s="32">
        <v>27695</v>
      </c>
      <c r="G36" s="32">
        <v>3169</v>
      </c>
      <c r="H36" s="33">
        <v>139225</v>
      </c>
      <c r="I36" s="37">
        <v>133805</v>
      </c>
      <c r="J36" s="32">
        <v>12072</v>
      </c>
      <c r="K36" s="32">
        <v>145877</v>
      </c>
      <c r="L36" s="32">
        <v>481597</v>
      </c>
      <c r="M36" s="32">
        <v>53652</v>
      </c>
      <c r="N36" s="33">
        <v>535249</v>
      </c>
      <c r="O36" s="37">
        <v>456</v>
      </c>
      <c r="P36" s="33">
        <v>341</v>
      </c>
      <c r="Q36" s="3"/>
    </row>
    <row r="37" spans="1:17" ht="15" customHeight="1" x14ac:dyDescent="0.15">
      <c r="A37" s="64" t="s">
        <v>102</v>
      </c>
      <c r="B37" s="65"/>
      <c r="C37" s="9"/>
      <c r="D37" s="9"/>
      <c r="E37" s="9"/>
      <c r="F37" s="9"/>
      <c r="G37" s="9"/>
      <c r="H37" s="10">
        <v>147922</v>
      </c>
      <c r="I37" s="65">
        <v>135852</v>
      </c>
      <c r="J37" s="9">
        <v>12350</v>
      </c>
      <c r="K37" s="9">
        <v>148202</v>
      </c>
      <c r="L37" s="9">
        <v>465429</v>
      </c>
      <c r="M37" s="9">
        <v>50240</v>
      </c>
      <c r="N37" s="10">
        <v>515669</v>
      </c>
      <c r="O37" s="65">
        <v>439</v>
      </c>
      <c r="P37" s="10">
        <v>346</v>
      </c>
      <c r="Q37" s="3"/>
    </row>
    <row r="38" spans="1:17" ht="15" customHeight="1" x14ac:dyDescent="0.15">
      <c r="A38" s="34" t="s">
        <v>103</v>
      </c>
      <c r="B38" s="36"/>
      <c r="C38" s="12"/>
      <c r="D38" s="12"/>
      <c r="E38" s="12"/>
      <c r="F38" s="12"/>
      <c r="G38" s="12"/>
      <c r="H38" s="13">
        <v>153361</v>
      </c>
      <c r="I38" s="36">
        <v>137899</v>
      </c>
      <c r="J38" s="12">
        <v>12490</v>
      </c>
      <c r="K38" s="12">
        <v>150389</v>
      </c>
      <c r="L38" s="12">
        <v>483603</v>
      </c>
      <c r="M38" s="12">
        <v>51155</v>
      </c>
      <c r="N38" s="13">
        <v>534758</v>
      </c>
      <c r="O38" s="36">
        <v>455</v>
      </c>
      <c r="P38" s="13">
        <v>351</v>
      </c>
      <c r="Q38" s="3"/>
    </row>
    <row r="39" spans="1:17" ht="15" customHeight="1" x14ac:dyDescent="0.15">
      <c r="A39" s="34" t="s">
        <v>104</v>
      </c>
      <c r="B39" s="36">
        <v>59179</v>
      </c>
      <c r="C39" s="12">
        <v>38060</v>
      </c>
      <c r="D39" s="12">
        <v>5961</v>
      </c>
      <c r="E39" s="12">
        <v>18484</v>
      </c>
      <c r="F39" s="12">
        <v>26186</v>
      </c>
      <c r="G39" s="12">
        <v>4984</v>
      </c>
      <c r="H39" s="13">
        <v>152854</v>
      </c>
      <c r="I39" s="36">
        <v>136936</v>
      </c>
      <c r="J39" s="12">
        <v>11791</v>
      </c>
      <c r="K39" s="12">
        <v>148727</v>
      </c>
      <c r="L39" s="12">
        <v>475797</v>
      </c>
      <c r="M39" s="12">
        <v>47029</v>
      </c>
      <c r="N39" s="13">
        <v>522826</v>
      </c>
      <c r="O39" s="36">
        <v>443</v>
      </c>
      <c r="P39" s="13">
        <v>346</v>
      </c>
      <c r="Q39" s="3"/>
    </row>
    <row r="40" spans="1:17" ht="15" customHeight="1" x14ac:dyDescent="0.15">
      <c r="A40" s="34" t="s">
        <v>105</v>
      </c>
      <c r="B40" s="36">
        <v>62846</v>
      </c>
      <c r="C40" s="12">
        <v>38635</v>
      </c>
      <c r="D40" s="12">
        <v>5994</v>
      </c>
      <c r="E40" s="12">
        <v>20678</v>
      </c>
      <c r="F40" s="12">
        <v>29932</v>
      </c>
      <c r="G40" s="12">
        <v>3966</v>
      </c>
      <c r="H40" s="13">
        <v>162051</v>
      </c>
      <c r="I40" s="36">
        <v>143551</v>
      </c>
      <c r="J40" s="12">
        <v>11842</v>
      </c>
      <c r="K40" s="12">
        <v>155393</v>
      </c>
      <c r="L40" s="12">
        <v>506887</v>
      </c>
      <c r="M40" s="12">
        <v>49485</v>
      </c>
      <c r="N40" s="13">
        <v>556372</v>
      </c>
      <c r="O40" s="36">
        <v>470</v>
      </c>
      <c r="P40" s="13">
        <v>360</v>
      </c>
      <c r="Q40" s="3"/>
    </row>
    <row r="41" spans="1:17" ht="15" customHeight="1" x14ac:dyDescent="0.15">
      <c r="A41" s="34" t="s">
        <v>106</v>
      </c>
      <c r="B41" s="36">
        <v>65542</v>
      </c>
      <c r="C41" s="12">
        <v>38158</v>
      </c>
      <c r="D41" s="12">
        <v>6373</v>
      </c>
      <c r="E41" s="12">
        <v>17409</v>
      </c>
      <c r="F41" s="12">
        <v>28533</v>
      </c>
      <c r="G41" s="12">
        <v>3900</v>
      </c>
      <c r="H41" s="13">
        <v>159915</v>
      </c>
      <c r="I41" s="36">
        <v>142848</v>
      </c>
      <c r="J41" s="12">
        <v>11444</v>
      </c>
      <c r="K41" s="12">
        <v>154292</v>
      </c>
      <c r="L41" s="12">
        <v>496546</v>
      </c>
      <c r="M41" s="12">
        <v>48889</v>
      </c>
      <c r="N41" s="13">
        <v>545435</v>
      </c>
      <c r="O41" s="36">
        <v>459</v>
      </c>
      <c r="P41" s="13">
        <v>355</v>
      </c>
      <c r="Q41" s="3"/>
    </row>
    <row r="42" spans="1:17" ht="15" customHeight="1" x14ac:dyDescent="0.15">
      <c r="A42" s="34" t="s">
        <v>107</v>
      </c>
      <c r="B42" s="36">
        <v>67550</v>
      </c>
      <c r="C42" s="12">
        <v>38131</v>
      </c>
      <c r="D42" s="12">
        <v>3955</v>
      </c>
      <c r="E42" s="12">
        <v>20070</v>
      </c>
      <c r="F42" s="12">
        <v>28741</v>
      </c>
      <c r="G42" s="12">
        <v>4845</v>
      </c>
      <c r="H42" s="13">
        <v>163292</v>
      </c>
      <c r="I42" s="36">
        <v>145554</v>
      </c>
      <c r="J42" s="12">
        <v>10088</v>
      </c>
      <c r="K42" s="12">
        <v>155642</v>
      </c>
      <c r="L42" s="12">
        <v>510008</v>
      </c>
      <c r="M42" s="12">
        <v>42821</v>
      </c>
      <c r="N42" s="13">
        <v>552829</v>
      </c>
      <c r="O42" s="36">
        <v>463</v>
      </c>
      <c r="P42" s="13">
        <v>357</v>
      </c>
      <c r="Q42" s="3"/>
    </row>
    <row r="43" spans="1:17" ht="15" customHeight="1" x14ac:dyDescent="0.15">
      <c r="A43" s="34" t="s">
        <v>108</v>
      </c>
      <c r="B43" s="36">
        <v>67254</v>
      </c>
      <c r="C43" s="12">
        <v>38747</v>
      </c>
      <c r="D43" s="12">
        <v>4254</v>
      </c>
      <c r="E43" s="12">
        <v>19823</v>
      </c>
      <c r="F43" s="12">
        <v>28870</v>
      </c>
      <c r="G43" s="12">
        <v>4473</v>
      </c>
      <c r="H43" s="13">
        <v>163421</v>
      </c>
      <c r="I43" s="36">
        <v>146232</v>
      </c>
      <c r="J43" s="12">
        <v>10357</v>
      </c>
      <c r="K43" s="12">
        <v>156589</v>
      </c>
      <c r="L43" s="12">
        <v>498479</v>
      </c>
      <c r="M43" s="12">
        <v>41884</v>
      </c>
      <c r="N43" s="13">
        <v>540363</v>
      </c>
      <c r="O43" s="36">
        <v>452</v>
      </c>
      <c r="P43" s="13">
        <v>355</v>
      </c>
      <c r="Q43" s="3"/>
    </row>
    <row r="44" spans="1:17" ht="15" customHeight="1" x14ac:dyDescent="0.15">
      <c r="A44" s="34" t="s">
        <v>109</v>
      </c>
      <c r="B44" s="36">
        <v>66768</v>
      </c>
      <c r="C44" s="12">
        <v>39793</v>
      </c>
      <c r="D44" s="12">
        <v>4200</v>
      </c>
      <c r="E44" s="12">
        <v>22153</v>
      </c>
      <c r="F44" s="12">
        <v>26394</v>
      </c>
      <c r="G44" s="12">
        <v>4133</v>
      </c>
      <c r="H44" s="13">
        <v>163441</v>
      </c>
      <c r="I44" s="36">
        <v>146094</v>
      </c>
      <c r="J44" s="12">
        <v>9093</v>
      </c>
      <c r="K44" s="12">
        <v>155187</v>
      </c>
      <c r="L44" s="12">
        <v>487503</v>
      </c>
      <c r="M44" s="12">
        <v>37044</v>
      </c>
      <c r="N44" s="13">
        <v>524547</v>
      </c>
      <c r="O44" s="36">
        <v>438</v>
      </c>
      <c r="P44" s="13">
        <v>355</v>
      </c>
      <c r="Q44" s="3"/>
    </row>
    <row r="45" spans="1:17" ht="15" customHeight="1" x14ac:dyDescent="0.15">
      <c r="A45" s="34" t="s">
        <v>110</v>
      </c>
      <c r="B45" s="36">
        <v>65863</v>
      </c>
      <c r="C45" s="12">
        <v>37583</v>
      </c>
      <c r="D45" s="12">
        <v>4758</v>
      </c>
      <c r="E45" s="12">
        <v>19781</v>
      </c>
      <c r="F45" s="12">
        <v>29950</v>
      </c>
      <c r="G45" s="12">
        <v>3892</v>
      </c>
      <c r="H45" s="13">
        <v>161827</v>
      </c>
      <c r="I45" s="36">
        <v>147122</v>
      </c>
      <c r="J45" s="12">
        <v>9048</v>
      </c>
      <c r="K45" s="12">
        <v>156170</v>
      </c>
      <c r="L45" s="12">
        <v>512271</v>
      </c>
      <c r="M45" s="12">
        <v>38635</v>
      </c>
      <c r="N45" s="13">
        <v>550906</v>
      </c>
      <c r="O45" s="36">
        <v>460</v>
      </c>
      <c r="P45" s="13">
        <v>357</v>
      </c>
      <c r="Q45" s="3"/>
    </row>
    <row r="46" spans="1:17" ht="15" customHeight="1" x14ac:dyDescent="0.15">
      <c r="A46" s="34" t="s">
        <v>111</v>
      </c>
      <c r="B46" s="36">
        <v>69067</v>
      </c>
      <c r="C46" s="12">
        <v>39181</v>
      </c>
      <c r="D46" s="12">
        <v>5900</v>
      </c>
      <c r="E46" s="12">
        <v>16674</v>
      </c>
      <c r="F46" s="12">
        <v>29127</v>
      </c>
      <c r="G46" s="12">
        <v>3759</v>
      </c>
      <c r="H46" s="13">
        <v>163708</v>
      </c>
      <c r="I46" s="36">
        <v>146358</v>
      </c>
      <c r="J46" s="12">
        <v>8814</v>
      </c>
      <c r="K46" s="12">
        <v>155172</v>
      </c>
      <c r="L46" s="12">
        <v>507147</v>
      </c>
      <c r="M46" s="12">
        <v>37988</v>
      </c>
      <c r="N46" s="13">
        <v>545135</v>
      </c>
      <c r="O46" s="36">
        <v>455</v>
      </c>
      <c r="P46" s="13">
        <v>355</v>
      </c>
      <c r="Q46" s="3"/>
    </row>
    <row r="47" spans="1:17" ht="15" customHeight="1" x14ac:dyDescent="0.15">
      <c r="A47" s="34" t="s">
        <v>112</v>
      </c>
      <c r="B47" s="36">
        <v>83769</v>
      </c>
      <c r="C47" s="12">
        <v>36182</v>
      </c>
      <c r="D47" s="12">
        <v>5022</v>
      </c>
      <c r="E47" s="12">
        <v>13785</v>
      </c>
      <c r="F47" s="12">
        <v>23872</v>
      </c>
      <c r="G47" s="12">
        <v>3490</v>
      </c>
      <c r="H47" s="13">
        <v>166120</v>
      </c>
      <c r="I47" s="36">
        <v>144046</v>
      </c>
      <c r="J47" s="12">
        <v>8731</v>
      </c>
      <c r="K47" s="12">
        <v>152777</v>
      </c>
      <c r="L47" s="12">
        <v>488812</v>
      </c>
      <c r="M47" s="12">
        <v>36814</v>
      </c>
      <c r="N47" s="13">
        <v>525626</v>
      </c>
      <c r="O47" s="36">
        <v>440</v>
      </c>
      <c r="P47" s="13">
        <v>350</v>
      </c>
      <c r="Q47" s="3"/>
    </row>
    <row r="48" spans="1:17" ht="15" customHeight="1" x14ac:dyDescent="0.15">
      <c r="A48" s="34" t="s">
        <v>113</v>
      </c>
      <c r="B48" s="36">
        <v>102211</v>
      </c>
      <c r="C48" s="12">
        <v>31854</v>
      </c>
      <c r="D48" s="12">
        <v>5310</v>
      </c>
      <c r="E48" s="12">
        <v>10747</v>
      </c>
      <c r="F48" s="12">
        <v>16733</v>
      </c>
      <c r="G48" s="12">
        <v>2772</v>
      </c>
      <c r="H48" s="13">
        <v>169627</v>
      </c>
      <c r="I48" s="36">
        <v>141714</v>
      </c>
      <c r="J48" s="12">
        <v>8058</v>
      </c>
      <c r="K48" s="12">
        <v>149772</v>
      </c>
      <c r="L48" s="12">
        <v>490212</v>
      </c>
      <c r="M48" s="12">
        <v>33034</v>
      </c>
      <c r="N48" s="13">
        <v>523246</v>
      </c>
      <c r="O48" s="36">
        <v>439</v>
      </c>
      <c r="P48" s="13">
        <v>345</v>
      </c>
      <c r="Q48" s="3"/>
    </row>
    <row r="49" spans="1:17" ht="15" customHeight="1" x14ac:dyDescent="0.15">
      <c r="A49" s="34" t="s">
        <v>114</v>
      </c>
      <c r="B49" s="36">
        <v>104779</v>
      </c>
      <c r="C49" s="12">
        <v>31083</v>
      </c>
      <c r="D49" s="12">
        <v>4414</v>
      </c>
      <c r="E49" s="12">
        <v>10191</v>
      </c>
      <c r="F49" s="12">
        <v>16133</v>
      </c>
      <c r="G49" s="12">
        <v>2727</v>
      </c>
      <c r="H49" s="13">
        <v>169327</v>
      </c>
      <c r="I49" s="36">
        <v>139954</v>
      </c>
      <c r="J49" s="12">
        <v>8061</v>
      </c>
      <c r="K49" s="12">
        <v>148015</v>
      </c>
      <c r="L49" s="12">
        <v>472351</v>
      </c>
      <c r="M49" s="12">
        <v>32926</v>
      </c>
      <c r="N49" s="13">
        <v>505277</v>
      </c>
      <c r="O49" s="36">
        <v>426</v>
      </c>
      <c r="P49" s="13">
        <v>342</v>
      </c>
      <c r="Q49" s="3"/>
    </row>
    <row r="50" spans="1:17" ht="15" customHeight="1" x14ac:dyDescent="0.15">
      <c r="A50" s="34" t="s">
        <v>115</v>
      </c>
      <c r="B50" s="36">
        <v>105244</v>
      </c>
      <c r="C50" s="12">
        <v>31458</v>
      </c>
      <c r="D50" s="12">
        <v>3593</v>
      </c>
      <c r="E50" s="12">
        <v>9862</v>
      </c>
      <c r="F50" s="12">
        <v>16321</v>
      </c>
      <c r="G50" s="12">
        <v>2958</v>
      </c>
      <c r="H50" s="13">
        <v>169436</v>
      </c>
      <c r="I50" s="36">
        <v>140053</v>
      </c>
      <c r="J50" s="12">
        <v>8038</v>
      </c>
      <c r="K50" s="12">
        <v>148091</v>
      </c>
      <c r="L50" s="12">
        <v>480688</v>
      </c>
      <c r="M50" s="12">
        <v>32548</v>
      </c>
      <c r="N50" s="13">
        <v>513236</v>
      </c>
      <c r="O50" s="36">
        <v>434</v>
      </c>
      <c r="P50" s="13">
        <v>343</v>
      </c>
      <c r="Q50" s="3"/>
    </row>
    <row r="51" spans="1:17" ht="15" customHeight="1" x14ac:dyDescent="0.15">
      <c r="A51" s="34" t="s">
        <v>116</v>
      </c>
      <c r="B51" s="36">
        <v>106230</v>
      </c>
      <c r="C51" s="12">
        <v>32118</v>
      </c>
      <c r="D51" s="12">
        <v>3769</v>
      </c>
      <c r="E51" s="12">
        <v>8817</v>
      </c>
      <c r="F51" s="12">
        <v>15764</v>
      </c>
      <c r="G51" s="12">
        <v>2930</v>
      </c>
      <c r="H51" s="13">
        <v>169628</v>
      </c>
      <c r="I51" s="36">
        <v>140212</v>
      </c>
      <c r="J51" s="12">
        <v>7852</v>
      </c>
      <c r="K51" s="12">
        <v>148064</v>
      </c>
      <c r="L51" s="12">
        <v>475025</v>
      </c>
      <c r="M51" s="12">
        <v>34806</v>
      </c>
      <c r="N51" s="13">
        <v>509831</v>
      </c>
      <c r="O51" s="36">
        <v>434</v>
      </c>
      <c r="P51" s="13">
        <v>345</v>
      </c>
      <c r="Q51" s="3"/>
    </row>
    <row r="52" spans="1:17" ht="15" customHeight="1" x14ac:dyDescent="0.15">
      <c r="A52" s="34" t="s">
        <v>117</v>
      </c>
      <c r="B52" s="36">
        <v>108012</v>
      </c>
      <c r="C52" s="12">
        <v>29463</v>
      </c>
      <c r="D52" s="12">
        <v>2887</v>
      </c>
      <c r="E52" s="12">
        <v>8054</v>
      </c>
      <c r="F52" s="12">
        <v>15136</v>
      </c>
      <c r="G52" s="12">
        <v>2976</v>
      </c>
      <c r="H52" s="13">
        <v>166528</v>
      </c>
      <c r="I52" s="36">
        <v>135892</v>
      </c>
      <c r="J52" s="12">
        <v>7188</v>
      </c>
      <c r="K52" s="12">
        <v>143080</v>
      </c>
      <c r="L52" s="12">
        <v>463250</v>
      </c>
      <c r="M52" s="12">
        <v>32380</v>
      </c>
      <c r="N52" s="13">
        <v>495630</v>
      </c>
      <c r="O52" s="36">
        <v>424</v>
      </c>
      <c r="P52" s="13">
        <v>335</v>
      </c>
      <c r="Q52" s="3"/>
    </row>
    <row r="53" spans="1:17" ht="15" customHeight="1" x14ac:dyDescent="0.15">
      <c r="A53" s="34" t="s">
        <v>118</v>
      </c>
      <c r="B53" s="36">
        <v>112911</v>
      </c>
      <c r="C53" s="12">
        <v>27850</v>
      </c>
      <c r="D53" s="12">
        <v>2191</v>
      </c>
      <c r="E53" s="12">
        <v>6694</v>
      </c>
      <c r="F53" s="12">
        <v>14288</v>
      </c>
      <c r="G53" s="12">
        <v>2874</v>
      </c>
      <c r="H53" s="13">
        <v>166808</v>
      </c>
      <c r="I53" s="36">
        <v>135482</v>
      </c>
      <c r="J53" s="12">
        <v>7262</v>
      </c>
      <c r="K53" s="12">
        <v>142744</v>
      </c>
      <c r="L53" s="12">
        <v>466256</v>
      </c>
      <c r="M53" s="12">
        <v>30313</v>
      </c>
      <c r="N53" s="13">
        <v>496569</v>
      </c>
      <c r="O53" s="36">
        <v>427</v>
      </c>
      <c r="P53" s="13">
        <v>336</v>
      </c>
      <c r="Q53" s="3"/>
    </row>
    <row r="54" spans="1:17" ht="15" customHeight="1" x14ac:dyDescent="0.15">
      <c r="A54" s="34" t="s">
        <v>119</v>
      </c>
      <c r="B54" s="36">
        <v>114761</v>
      </c>
      <c r="C54" s="12">
        <v>25207</v>
      </c>
      <c r="D54" s="12">
        <v>1699</v>
      </c>
      <c r="E54" s="12">
        <v>9875</v>
      </c>
      <c r="F54" s="12">
        <v>9467</v>
      </c>
      <c r="G54" s="12">
        <v>2876</v>
      </c>
      <c r="H54" s="13">
        <v>163885</v>
      </c>
      <c r="I54" s="36">
        <v>131827</v>
      </c>
      <c r="J54" s="12">
        <v>6963</v>
      </c>
      <c r="K54" s="12">
        <v>138790</v>
      </c>
      <c r="L54" s="12">
        <v>445065</v>
      </c>
      <c r="M54" s="12">
        <v>29113</v>
      </c>
      <c r="N54" s="13">
        <v>474178</v>
      </c>
      <c r="O54" s="36">
        <v>411</v>
      </c>
      <c r="P54" s="13">
        <v>330</v>
      </c>
      <c r="Q54" s="3"/>
    </row>
    <row r="55" spans="1:17" ht="15" customHeight="1" x14ac:dyDescent="0.15">
      <c r="A55" s="34" t="s">
        <v>120</v>
      </c>
      <c r="B55" s="36">
        <v>113794</v>
      </c>
      <c r="C55" s="12">
        <v>23045</v>
      </c>
      <c r="D55" s="12">
        <v>1856</v>
      </c>
      <c r="E55" s="12">
        <v>10767</v>
      </c>
      <c r="F55" s="12">
        <v>8243</v>
      </c>
      <c r="G55" s="12">
        <v>2795</v>
      </c>
      <c r="H55" s="13">
        <v>160500</v>
      </c>
      <c r="I55" s="36">
        <v>131007</v>
      </c>
      <c r="J55" s="12">
        <v>6453</v>
      </c>
      <c r="K55" s="12">
        <v>137460</v>
      </c>
      <c r="L55" s="12">
        <v>427499</v>
      </c>
      <c r="M55" s="12">
        <v>27535</v>
      </c>
      <c r="N55" s="13">
        <v>455034</v>
      </c>
      <c r="O55" s="36">
        <v>391</v>
      </c>
      <c r="P55" s="13">
        <v>328</v>
      </c>
      <c r="Q55" s="3"/>
    </row>
    <row r="56" spans="1:17" ht="15" customHeight="1" x14ac:dyDescent="0.15">
      <c r="A56" s="34" t="s">
        <v>121</v>
      </c>
      <c r="B56" s="36">
        <v>113431</v>
      </c>
      <c r="C56" s="12">
        <v>23453</v>
      </c>
      <c r="D56" s="12">
        <v>1889</v>
      </c>
      <c r="E56" s="12">
        <v>7496</v>
      </c>
      <c r="F56" s="12">
        <v>11520</v>
      </c>
      <c r="G56" s="12">
        <v>2969</v>
      </c>
      <c r="H56" s="13">
        <v>160758</v>
      </c>
      <c r="I56" s="36">
        <v>132419</v>
      </c>
      <c r="J56" s="12">
        <v>7045</v>
      </c>
      <c r="K56" s="12">
        <v>139464</v>
      </c>
      <c r="L56" s="12">
        <v>440807</v>
      </c>
      <c r="M56" s="12">
        <v>27178</v>
      </c>
      <c r="N56" s="13">
        <v>467985</v>
      </c>
      <c r="O56" s="36">
        <v>410</v>
      </c>
      <c r="P56" s="13">
        <v>335</v>
      </c>
      <c r="Q56" s="3"/>
    </row>
    <row r="57" spans="1:17" ht="15" customHeight="1" x14ac:dyDescent="0.15">
      <c r="A57" s="34" t="s">
        <v>122</v>
      </c>
      <c r="B57" s="36">
        <v>115502</v>
      </c>
      <c r="C57" s="12">
        <v>23490</v>
      </c>
      <c r="D57" s="12">
        <v>2235</v>
      </c>
      <c r="E57" s="12">
        <v>6074</v>
      </c>
      <c r="F57" s="12">
        <v>11601</v>
      </c>
      <c r="G57" s="12">
        <v>3536</v>
      </c>
      <c r="H57" s="13">
        <v>162438</v>
      </c>
      <c r="I57" s="36">
        <v>132148</v>
      </c>
      <c r="J57" s="12">
        <v>5918</v>
      </c>
      <c r="K57" s="12">
        <v>138066</v>
      </c>
      <c r="L57" s="12">
        <v>428550</v>
      </c>
      <c r="M57" s="12">
        <v>24182</v>
      </c>
      <c r="N57" s="13">
        <v>452732</v>
      </c>
      <c r="O57" s="36">
        <v>422</v>
      </c>
      <c r="P57" s="13">
        <v>333</v>
      </c>
      <c r="Q57" s="3"/>
    </row>
    <row r="58" spans="1:17" ht="15" customHeight="1" x14ac:dyDescent="0.15">
      <c r="A58" s="34" t="s">
        <v>123</v>
      </c>
      <c r="B58" s="36">
        <v>114162</v>
      </c>
      <c r="C58" s="12">
        <v>23490</v>
      </c>
      <c r="D58" s="12">
        <v>2235</v>
      </c>
      <c r="E58" s="12">
        <v>6131</v>
      </c>
      <c r="F58" s="12">
        <v>10558</v>
      </c>
      <c r="G58" s="12">
        <v>3684</v>
      </c>
      <c r="H58" s="13">
        <v>160260</v>
      </c>
      <c r="I58" s="36">
        <v>131543</v>
      </c>
      <c r="J58" s="12">
        <v>5800</v>
      </c>
      <c r="K58" s="12">
        <v>137343</v>
      </c>
      <c r="L58" s="12">
        <v>427324</v>
      </c>
      <c r="M58" s="12">
        <v>24834</v>
      </c>
      <c r="N58" s="13">
        <v>452158</v>
      </c>
      <c r="O58" s="36">
        <v>401</v>
      </c>
      <c r="P58" s="13">
        <v>335</v>
      </c>
      <c r="Q58" s="3"/>
    </row>
    <row r="59" spans="1:17" ht="15" customHeight="1" x14ac:dyDescent="0.15">
      <c r="A59" s="34" t="s">
        <v>124</v>
      </c>
      <c r="B59" s="36">
        <v>114003</v>
      </c>
      <c r="C59" s="12">
        <v>22036</v>
      </c>
      <c r="D59" s="12">
        <v>2143</v>
      </c>
      <c r="E59" s="12">
        <v>6372</v>
      </c>
      <c r="F59" s="12">
        <v>10734</v>
      </c>
      <c r="G59" s="12">
        <v>4215</v>
      </c>
      <c r="H59" s="13">
        <v>159503</v>
      </c>
      <c r="I59" s="36">
        <v>127477</v>
      </c>
      <c r="J59" s="12">
        <v>5725</v>
      </c>
      <c r="K59" s="12">
        <v>133202</v>
      </c>
      <c r="L59" s="12">
        <v>408725</v>
      </c>
      <c r="M59" s="12">
        <v>23395</v>
      </c>
      <c r="N59" s="13">
        <v>432120</v>
      </c>
      <c r="O59" s="36">
        <v>388</v>
      </c>
      <c r="P59" s="13">
        <v>327</v>
      </c>
      <c r="Q59" s="3"/>
    </row>
    <row r="60" spans="1:17" ht="15" customHeight="1" x14ac:dyDescent="0.15">
      <c r="A60" s="34" t="s">
        <v>125</v>
      </c>
      <c r="B60" s="36">
        <v>113787</v>
      </c>
      <c r="C60" s="12">
        <v>20415</v>
      </c>
      <c r="D60" s="12">
        <v>2101</v>
      </c>
      <c r="E60" s="12">
        <v>6822</v>
      </c>
      <c r="F60" s="12">
        <v>10244</v>
      </c>
      <c r="G60" s="12">
        <v>3800</v>
      </c>
      <c r="H60" s="13">
        <v>157169</v>
      </c>
      <c r="I60" s="36">
        <v>125854</v>
      </c>
      <c r="J60" s="12">
        <v>5262</v>
      </c>
      <c r="K60" s="12">
        <v>131116</v>
      </c>
      <c r="L60" s="12">
        <v>408158</v>
      </c>
      <c r="M60" s="12">
        <v>21846</v>
      </c>
      <c r="N60" s="13">
        <v>430004</v>
      </c>
      <c r="O60" s="36">
        <v>389.16326151980411</v>
      </c>
      <c r="P60" s="13">
        <v>325.10389006531477</v>
      </c>
      <c r="Q60" s="3"/>
    </row>
    <row r="61" spans="1:17" ht="15" customHeight="1" x14ac:dyDescent="0.15">
      <c r="A61" s="34" t="s">
        <v>126</v>
      </c>
      <c r="B61" s="36">
        <v>115390</v>
      </c>
      <c r="C61" s="12">
        <v>20113</v>
      </c>
      <c r="D61" s="12">
        <v>2665</v>
      </c>
      <c r="E61" s="12">
        <v>6227</v>
      </c>
      <c r="F61" s="12">
        <v>9614</v>
      </c>
      <c r="G61" s="12">
        <v>3464</v>
      </c>
      <c r="H61" s="13">
        <v>157473</v>
      </c>
      <c r="I61" s="36">
        <v>124587</v>
      </c>
      <c r="J61" s="12">
        <v>5377</v>
      </c>
      <c r="K61" s="12">
        <v>129964</v>
      </c>
      <c r="L61" s="12">
        <v>403780</v>
      </c>
      <c r="M61" s="12">
        <v>18304</v>
      </c>
      <c r="N61" s="13">
        <v>422084</v>
      </c>
      <c r="O61" s="36">
        <v>381</v>
      </c>
      <c r="P61" s="13">
        <v>321</v>
      </c>
      <c r="Q61" s="3"/>
    </row>
    <row r="62" spans="1:17" ht="15" customHeight="1" x14ac:dyDescent="0.15">
      <c r="A62" s="74" t="s">
        <v>144</v>
      </c>
      <c r="B62" s="75">
        <v>114218</v>
      </c>
      <c r="C62" s="67">
        <v>19973</v>
      </c>
      <c r="D62" s="67">
        <v>3046</v>
      </c>
      <c r="E62" s="67">
        <v>8186</v>
      </c>
      <c r="F62" s="67">
        <v>10389</v>
      </c>
      <c r="G62" s="67">
        <v>5429</v>
      </c>
      <c r="H62" s="68">
        <v>161241</v>
      </c>
      <c r="I62" s="75">
        <v>124584</v>
      </c>
      <c r="J62" s="67">
        <v>5153</v>
      </c>
      <c r="K62" s="67">
        <v>129737</v>
      </c>
      <c r="L62" s="67">
        <v>395315</v>
      </c>
      <c r="M62" s="67">
        <v>20182</v>
      </c>
      <c r="N62" s="76">
        <v>415497</v>
      </c>
      <c r="O62" s="75">
        <v>378</v>
      </c>
      <c r="P62" s="68">
        <v>323</v>
      </c>
      <c r="Q62" s="3"/>
    </row>
    <row r="63" spans="1:17" ht="15" customHeight="1" x14ac:dyDescent="0.15">
      <c r="A63" s="74" t="s">
        <v>154</v>
      </c>
      <c r="B63" s="75">
        <v>115738</v>
      </c>
      <c r="C63" s="67">
        <v>20086</v>
      </c>
      <c r="D63" s="67">
        <v>2935</v>
      </c>
      <c r="E63" s="67">
        <v>8511</v>
      </c>
      <c r="F63" s="67">
        <v>10909</v>
      </c>
      <c r="G63" s="67">
        <v>5335</v>
      </c>
      <c r="H63" s="68">
        <v>163514</v>
      </c>
      <c r="I63" s="75">
        <v>127912</v>
      </c>
      <c r="J63" s="67">
        <v>3773</v>
      </c>
      <c r="K63" s="67">
        <v>131685</v>
      </c>
      <c r="L63" s="67">
        <v>437188</v>
      </c>
      <c r="M63" s="67">
        <v>14116</v>
      </c>
      <c r="N63" s="76">
        <v>451304</v>
      </c>
      <c r="O63" s="77">
        <v>415.2973080911861</v>
      </c>
      <c r="P63" s="78">
        <v>331.99640187853714</v>
      </c>
      <c r="Q63" s="3"/>
    </row>
    <row r="64" spans="1:17" ht="15" customHeight="1" x14ac:dyDescent="0.15">
      <c r="A64" s="74" t="s">
        <v>156</v>
      </c>
      <c r="B64" s="75">
        <v>113074</v>
      </c>
      <c r="C64" s="67">
        <v>21692</v>
      </c>
      <c r="D64" s="67">
        <v>2933</v>
      </c>
      <c r="E64" s="67">
        <v>7938</v>
      </c>
      <c r="F64" s="67">
        <v>11365</v>
      </c>
      <c r="G64" s="67">
        <v>3838</v>
      </c>
      <c r="H64" s="68">
        <v>160840</v>
      </c>
      <c r="I64" s="75">
        <v>126421</v>
      </c>
      <c r="J64" s="67">
        <v>3462</v>
      </c>
      <c r="K64" s="67">
        <v>129883</v>
      </c>
      <c r="L64" s="67">
        <v>410894</v>
      </c>
      <c r="M64" s="67">
        <v>13440</v>
      </c>
      <c r="N64" s="76">
        <v>424334</v>
      </c>
      <c r="O64" s="77">
        <v>394.65000520825583</v>
      </c>
      <c r="P64" s="78">
        <v>330.95102343755894</v>
      </c>
    </row>
    <row r="65" spans="1:26" ht="15" customHeight="1" x14ac:dyDescent="0.15">
      <c r="A65" s="74" t="s">
        <v>158</v>
      </c>
      <c r="B65" s="75">
        <v>110136</v>
      </c>
      <c r="C65" s="67">
        <v>21166</v>
      </c>
      <c r="D65" s="67">
        <v>2834</v>
      </c>
      <c r="E65" s="67">
        <v>8255</v>
      </c>
      <c r="F65" s="67">
        <v>10419</v>
      </c>
      <c r="G65" s="67">
        <v>3886</v>
      </c>
      <c r="H65" s="68">
        <v>156696</v>
      </c>
      <c r="I65" s="75">
        <v>124160</v>
      </c>
      <c r="J65" s="67">
        <v>3355</v>
      </c>
      <c r="K65" s="67">
        <v>127515</v>
      </c>
      <c r="L65" s="67">
        <v>400999</v>
      </c>
      <c r="M65" s="67">
        <v>12698</v>
      </c>
      <c r="N65" s="76">
        <v>413697</v>
      </c>
      <c r="O65" s="77">
        <v>388.84110974196437</v>
      </c>
      <c r="P65" s="78">
        <v>328.36602308960482</v>
      </c>
    </row>
    <row r="66" spans="1:26" ht="15" customHeight="1" x14ac:dyDescent="0.15">
      <c r="A66" s="34" t="s">
        <v>159</v>
      </c>
      <c r="B66" s="36">
        <v>110395</v>
      </c>
      <c r="C66" s="12">
        <v>20039</v>
      </c>
      <c r="D66" s="12">
        <v>2944</v>
      </c>
      <c r="E66" s="12">
        <v>8055</v>
      </c>
      <c r="F66" s="12">
        <v>10377</v>
      </c>
      <c r="G66" s="12">
        <v>5017</v>
      </c>
      <c r="H66" s="13">
        <v>156827</v>
      </c>
      <c r="I66" s="36">
        <v>124110</v>
      </c>
      <c r="J66" s="12">
        <v>3319</v>
      </c>
      <c r="K66" s="12">
        <v>127429</v>
      </c>
      <c r="L66" s="12">
        <v>391258</v>
      </c>
      <c r="M66" s="12">
        <v>12402</v>
      </c>
      <c r="N66" s="122">
        <v>403660</v>
      </c>
      <c r="O66" s="123">
        <v>388.24997042390481</v>
      </c>
      <c r="P66" s="124">
        <v>335.79260371130027</v>
      </c>
    </row>
    <row r="67" spans="1:26" ht="15" customHeight="1" x14ac:dyDescent="0.15">
      <c r="A67" s="34" t="s">
        <v>160</v>
      </c>
      <c r="B67" s="36">
        <v>109088</v>
      </c>
      <c r="C67" s="12">
        <v>20048</v>
      </c>
      <c r="D67" s="12">
        <v>2680</v>
      </c>
      <c r="E67" s="12">
        <v>8331</v>
      </c>
      <c r="F67" s="12">
        <v>10294</v>
      </c>
      <c r="G67" s="12">
        <v>4765</v>
      </c>
      <c r="H67" s="13">
        <v>155206</v>
      </c>
      <c r="I67" s="36">
        <v>123205</v>
      </c>
      <c r="J67" s="12">
        <v>3267.31</v>
      </c>
      <c r="K67" s="12">
        <v>126472.31</v>
      </c>
      <c r="L67" s="12">
        <v>387369</v>
      </c>
      <c r="M67" s="12">
        <v>12599.4</v>
      </c>
      <c r="N67" s="122">
        <v>399968.4</v>
      </c>
      <c r="O67" s="123">
        <v>384.69930008050471</v>
      </c>
      <c r="P67" s="124">
        <v>333.27159651478638</v>
      </c>
    </row>
    <row r="68" spans="1:26" ht="15" customHeight="1" x14ac:dyDescent="0.15">
      <c r="A68" s="34" t="s">
        <v>161</v>
      </c>
      <c r="B68" s="36">
        <v>107877</v>
      </c>
      <c r="C68" s="12">
        <v>19524</v>
      </c>
      <c r="D68" s="12">
        <v>2644</v>
      </c>
      <c r="E68" s="12">
        <v>8293</v>
      </c>
      <c r="F68" s="12">
        <v>10331</v>
      </c>
      <c r="G68" s="12">
        <v>4692</v>
      </c>
      <c r="H68" s="13">
        <v>153361</v>
      </c>
      <c r="I68" s="36">
        <v>121846</v>
      </c>
      <c r="J68" s="12">
        <v>3252</v>
      </c>
      <c r="K68" s="12">
        <f>I68+J68</f>
        <v>125098</v>
      </c>
      <c r="L68" s="12">
        <v>403755</v>
      </c>
      <c r="M68" s="12">
        <v>12897</v>
      </c>
      <c r="N68" s="122">
        <f>L68+M68</f>
        <v>416652</v>
      </c>
      <c r="O68" s="123">
        <f>N68/('2給水人口'!D68+'2給水人口'!F68)*1000</f>
        <v>406.31454533752276</v>
      </c>
      <c r="P68" s="124">
        <f>(K68/365)/('2給水人口'!D68+'2給水人口'!F68)*1000000</f>
        <v>334.23074788758646</v>
      </c>
    </row>
    <row r="69" spans="1:26" ht="15" customHeight="1" x14ac:dyDescent="0.15">
      <c r="A69" s="102" t="s">
        <v>162</v>
      </c>
      <c r="B69" s="131">
        <v>107092</v>
      </c>
      <c r="C69" s="84">
        <v>18976</v>
      </c>
      <c r="D69" s="84">
        <v>2901</v>
      </c>
      <c r="E69" s="84">
        <v>8133</v>
      </c>
      <c r="F69" s="84">
        <v>10222</v>
      </c>
      <c r="G69" s="84">
        <v>4540</v>
      </c>
      <c r="H69" s="81">
        <v>151864</v>
      </c>
      <c r="I69" s="131">
        <v>120804</v>
      </c>
      <c r="J69" s="84">
        <v>3344</v>
      </c>
      <c r="K69" s="84">
        <v>124148</v>
      </c>
      <c r="L69" s="84">
        <v>378886</v>
      </c>
      <c r="M69" s="84">
        <v>12823</v>
      </c>
      <c r="N69" s="132">
        <v>391709</v>
      </c>
      <c r="O69" s="133">
        <v>388</v>
      </c>
      <c r="P69" s="134">
        <v>337</v>
      </c>
    </row>
    <row r="70" spans="1:26" ht="15" customHeight="1" x14ac:dyDescent="0.15">
      <c r="A70" s="112" t="s">
        <v>164</v>
      </c>
      <c r="B70" s="113">
        <v>106245</v>
      </c>
      <c r="C70" s="105">
        <v>18789</v>
      </c>
      <c r="D70" s="105">
        <v>2853</v>
      </c>
      <c r="E70" s="105">
        <v>8317</v>
      </c>
      <c r="F70" s="105">
        <v>10087</v>
      </c>
      <c r="G70" s="105">
        <v>4419</v>
      </c>
      <c r="H70" s="106">
        <v>150710</v>
      </c>
      <c r="I70" s="113">
        <v>119913</v>
      </c>
      <c r="J70" s="105">
        <v>3051</v>
      </c>
      <c r="K70" s="105">
        <v>122964</v>
      </c>
      <c r="L70" s="105">
        <v>372546</v>
      </c>
      <c r="M70" s="105">
        <v>12294</v>
      </c>
      <c r="N70" s="114">
        <v>384840</v>
      </c>
      <c r="O70" s="115">
        <v>386.9220274295987</v>
      </c>
      <c r="P70" s="116">
        <v>338.71027120221584</v>
      </c>
    </row>
    <row r="71" spans="1:26" ht="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26" ht="15" customHeight="1" x14ac:dyDescent="0.15">
      <c r="A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R72" s="1" ph="1"/>
      <c r="S72" s="1" ph="1"/>
      <c r="T72" s="1" ph="1"/>
      <c r="U72" s="1" ph="1"/>
      <c r="V72" s="1" ph="1"/>
      <c r="W72" s="1" ph="1"/>
      <c r="X72" s="1" ph="1"/>
      <c r="Y72" s="1" ph="1"/>
      <c r="Z72" s="1" ph="1"/>
    </row>
    <row r="73" spans="1:26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26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26" ht="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26" ht="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26" ht="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26" ht="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26" ht="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26" ht="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26" ht="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26" ht="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26" ht="1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7" spans="1:26" ht="15" customHeight="1" x14ac:dyDescent="0.15">
      <c r="R87" s="1" ph="1"/>
      <c r="S87" s="1" ph="1"/>
      <c r="T87" s="1" ph="1"/>
      <c r="U87" s="1" ph="1"/>
      <c r="V87" s="1" ph="1"/>
      <c r="W87" s="1" ph="1"/>
      <c r="X87" s="1" ph="1"/>
      <c r="Y87" s="1" ph="1"/>
      <c r="Z87" s="1" ph="1"/>
    </row>
  </sheetData>
  <sheetProtection selectLockedCells="1" selectUnlockedCells="1"/>
  <mergeCells count="11">
    <mergeCell ref="A3:A5"/>
    <mergeCell ref="H4:H5"/>
    <mergeCell ref="D4:F4"/>
    <mergeCell ref="P3:P5"/>
    <mergeCell ref="I4:K4"/>
    <mergeCell ref="L4:N4"/>
    <mergeCell ref="O3:O5"/>
    <mergeCell ref="B3:H3"/>
    <mergeCell ref="B4:C4"/>
    <mergeCell ref="G4:G5"/>
    <mergeCell ref="I3:N3"/>
  </mergeCells>
  <phoneticPr fontId="21"/>
  <printOptions horizontalCentered="1"/>
  <pageMargins left="0.59055118110236227" right="0.59055118110236227" top="0.59055118110236227" bottom="0.39370078740157483" header="0.39370078740157483" footer="0.39370078740157483"/>
  <pageSetup paperSize="9" firstPageNumber="58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1全国</vt:lpstr>
      <vt:lpstr>2給水人口</vt:lpstr>
      <vt:lpstr>3水量</vt:lpstr>
      <vt:lpstr>'2給水人口'!Print_Titles</vt:lpstr>
      <vt:lpstr>'3水量'!Print_Titles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三浦理沙</cp:lastModifiedBy>
  <cp:lastPrinted>2023-05-01T06:57:01Z</cp:lastPrinted>
  <dcterms:created xsi:type="dcterms:W3CDTF">2012-03-30T02:05:58Z</dcterms:created>
  <dcterms:modified xsi:type="dcterms:W3CDTF">2026-04-09T05:23:15Z</dcterms:modified>
</cp:coreProperties>
</file>