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７.12月号 統計やまがた 特集 R４年度市町村民経済計算の概要・鉱工業生産指数年報\12号 「統計やまがた2025.12」\"/>
    </mc:Choice>
  </mc:AlternateContent>
  <xr:revisionPtr revIDLastSave="0" documentId="8_{99ACAC48-50ED-4618-9402-342CBD73DD65}" xr6:coauthVersionLast="47" xr6:coauthVersionMax="47" xr10:uidLastSave="{00000000-0000-0000-0000-000000000000}"/>
  <bookViews>
    <workbookView xWindow="-120" yWindow="-120" windowWidth="20730" windowHeight="11040" tabRatio="825" xr2:uid="{00000000-000D-0000-FFFF-FFFF00000000}"/>
  </bookViews>
  <sheets>
    <sheet name="12p" sheetId="25" r:id="rId1"/>
    <sheet name="13p" sheetId="2" r:id="rId2"/>
    <sheet name="14p" sheetId="30" r:id="rId3"/>
    <sheet name="15p" sheetId="26" r:id="rId4"/>
    <sheet name="16p" sheetId="5" r:id="rId5"/>
    <sheet name="17p" sheetId="36" r:id="rId6"/>
    <sheet name="18p" sheetId="7" r:id="rId7"/>
    <sheet name="19p" sheetId="8" r:id="rId8"/>
    <sheet name="20p" sheetId="9" r:id="rId9"/>
    <sheet name="21p" sheetId="10" r:id="rId10"/>
    <sheet name="22p" sheetId="35" r:id="rId11"/>
    <sheet name="23p" sheetId="12" r:id="rId12"/>
    <sheet name="24p" sheetId="29" r:id="rId13"/>
    <sheet name="25p" sheetId="34" r:id="rId14"/>
    <sheet name="26p" sheetId="15" r:id="rId15"/>
    <sheet name="27p" sheetId="16" r:id="rId16"/>
    <sheet name="28p" sheetId="17" r:id="rId17"/>
    <sheet name="29p" sheetId="18" r:id="rId18"/>
    <sheet name="30p" sheetId="33" r:id="rId19"/>
    <sheet name="Sheet1" sheetId="39" r:id="rId20"/>
    <sheet name="Sheet2" sheetId="38" r:id="rId21"/>
  </sheets>
  <definedNames>
    <definedName name="_xlnm.Print_Area" localSheetId="0">'12p'!$A$1:$L$66</definedName>
    <definedName name="_xlnm.Print_Area" localSheetId="1">'13p'!$A$1:$I$63</definedName>
    <definedName name="_xlnm.Print_Area" localSheetId="4">'16p'!$A$1:$S$51</definedName>
    <definedName name="_xlnm.Print_Area" localSheetId="5">'17p'!$A$2:$I$72</definedName>
    <definedName name="_xlnm.Print_Area" localSheetId="6">'18p'!$A$1:$S$51</definedName>
    <definedName name="_xlnm.Print_Area" localSheetId="7">'19p'!$A$1:$L$57</definedName>
    <definedName name="_xlnm.Print_Area" localSheetId="8">'20p'!$A$1:$L$56</definedName>
    <definedName name="_xlnm.Print_Area" localSheetId="9">'21p'!$A$1:$L$55</definedName>
    <definedName name="_xlnm.Print_Area" localSheetId="10">'22p'!$A$1:$G$52</definedName>
    <definedName name="_xlnm.Print_Area" localSheetId="11">'23p'!$A$1:$F$50</definedName>
    <definedName name="_xlnm.Print_Area" localSheetId="12">'24p'!$A$2:$N$51</definedName>
    <definedName name="_xlnm.Print_Area" localSheetId="13">'25p'!$A$1:$P$55</definedName>
    <definedName name="_xlnm.Print_Area" localSheetId="15">'27p'!$A$1:$P$56</definedName>
    <definedName name="_xlnm.Print_Area" localSheetId="16">'28p'!$A$1:$K$51</definedName>
    <definedName name="_xlnm.Print_Area" localSheetId="17">'29p'!$A$1:$M$47</definedName>
    <definedName name="_xlnm.Print_Area" localSheetId="18">'30p'!$A$1:$P$59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5" l="1"/>
  <c r="D23" i="33"/>
  <c r="B23" i="33" s="1"/>
  <c r="B47" i="12"/>
  <c r="B21" i="12"/>
  <c r="F9" i="30"/>
  <c r="E22" i="35"/>
  <c r="F8" i="30"/>
  <c r="B46" i="12"/>
  <c r="B20" i="12"/>
  <c r="D22" i="33"/>
  <c r="B22" i="33" s="1"/>
  <c r="E7" i="35"/>
  <c r="E8" i="35"/>
  <c r="E21" i="35"/>
  <c r="E11" i="35"/>
  <c r="E12" i="35"/>
  <c r="E13" i="35"/>
  <c r="E14" i="35"/>
  <c r="E15" i="35"/>
  <c r="E16" i="35"/>
  <c r="E17" i="35"/>
  <c r="E18" i="35"/>
  <c r="E19" i="35"/>
  <c r="E20" i="35"/>
  <c r="E9" i="35"/>
  <c r="F7" i="30"/>
  <c r="B44" i="12"/>
  <c r="B45" i="12"/>
  <c r="B18" i="12"/>
  <c r="B19" i="12"/>
  <c r="D21" i="33"/>
  <c r="B21" i="33" s="1"/>
  <c r="D20" i="33"/>
  <c r="B20" i="33" s="1"/>
  <c r="B43" i="12"/>
  <c r="B17" i="12"/>
  <c r="D19" i="33"/>
  <c r="B19" i="33" s="1"/>
  <c r="B41" i="12"/>
  <c r="B42" i="12"/>
  <c r="B15" i="12"/>
  <c r="B16" i="12"/>
  <c r="D18" i="33"/>
  <c r="B18" i="33" s="1"/>
  <c r="M47" i="33"/>
  <c r="B40" i="12"/>
  <c r="B14" i="12"/>
  <c r="B39"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<sst xmlns="http://schemas.openxmlformats.org/spreadsheetml/2006/main" count="1923" uniqueCount="933">
  <si>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</si>
  <si>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</si>
  <si>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</si>
  <si>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</si>
  <si>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</si>
  <si>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</si>
  <si>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</si>
  <si>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</si>
  <si>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</si>
  <si>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</si>
  <si>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</si>
  <si>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</si>
  <si>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</si>
  <si>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</si>
  <si>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</si>
  <si>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</si>
  <si>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</si>
  <si>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</si>
  <si>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</si>
  <si>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</si>
  <si>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</si>
  <si>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</si>
  <si>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</si>
  <si>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</si>
  <si>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</si>
  <si>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</si>
  <si>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</si>
  <si>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</si>
  <si>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</si>
  <si>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</si>
  <si>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</si>
  <si>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</si>
  <si>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</si>
  <si>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</si>
  <si>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</si>
  <si>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</si>
  <si>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</si>
  <si>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</si>
  <si>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</si>
  <si>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</si>
  <si>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</si>
  <si>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</si>
  <si>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</si>
  <si>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</si>
  <si>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</si>
  <si>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</si>
  <si>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</si>
  <si>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</si>
  <si>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</si>
  <si>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</si>
  <si>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</si>
  <si>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</si>
  <si>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</si>
  <si>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</si>
  <si>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</si>
  <si>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</si>
  <si>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</si>
  <si>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</si>
  <si>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</si>
  <si>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</si>
  <si>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</si>
  <si>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</si>
  <si>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</si>
  <si>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</si>
  <si>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</si>
  <si>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</si>
  <si>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</si>
  <si>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</si>
  <si>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</si>
  <si>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</si>
  <si>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</si>
  <si>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</si>
  <si>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</si>
  <si>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</si>
  <si>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</si>
  <si>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</si>
  <si>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</si>
  <si>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</si>
  <si>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</si>
  <si>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</si>
  <si>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</si>
  <si>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</si>
  <si>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</si>
  <si>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</si>
  <si>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</si>
  <si>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</si>
  <si>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</si>
  <si>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</si>
  <si>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</si>
  <si>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</si>
  <si>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</si>
  <si>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</si>
  <si>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</si>
  <si>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</si>
  <si>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</si>
  <si>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</si>
  <si>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</si>
  <si>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</si>
  <si>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</si>
  <si>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</si>
  <si>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</si>
  <si>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</si>
  <si>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</si>
  <si>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</si>
  <si>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</si>
  <si>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</si>
  <si>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</si>
  <si>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</si>
  <si>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</si>
  <si>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</si>
  <si>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</si>
  <si>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</si>
  <si>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</si>
  <si>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</si>
  <si>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</si>
  <si>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</si>
  <si>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</si>
  <si>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</si>
  <si>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</si>
  <si>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</si>
  <si>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</si>
  <si>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</si>
  <si>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</si>
  <si>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</si>
  <si>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</si>
  <si>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</si>
  <si>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</si>
  <si>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</si>
  <si>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</si>
  <si>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</si>
  <si>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</si>
  <si>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</si>
  <si>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</si>
  <si>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（３）鉱工業在庫指数・業種分類（季節調整済指数）</t>
    <rPh sb="3" eb="6">
      <t>コウコウギョウ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</si>
  <si>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</si>
  <si>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</si>
  <si>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</si>
  <si>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</si>
  <si>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</si>
  <si>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</si>
  <si>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</si>
  <si>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</si>
  <si>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</si>
  <si>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</si>
  <si>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</si>
  <si>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</si>
  <si>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</si>
  <si>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</si>
  <si>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</si>
  <si>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</si>
  <si>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</si>
  <si>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</si>
  <si>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</si>
  <si>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</si>
  <si>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</si>
  <si>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</si>
  <si>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</si>
  <si>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</si>
  <si>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</si>
  <si>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</si>
  <si>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</si>
  <si>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</si>
  <si>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</si>
  <si>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</si>
  <si>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</si>
  <si>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</si>
  <si>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</si>
  <si>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</si>
  <si>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</si>
  <si>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</si>
  <si>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</si>
  <si>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</si>
  <si>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</si>
  <si>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</si>
  <si>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</si>
  <si>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</si>
  <si>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</si>
  <si>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</si>
  <si>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</si>
  <si>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</si>
  <si>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</si>
  <si>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</si>
  <si>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</si>
  <si>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</si>
  <si>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</si>
  <si>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</si>
  <si>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</si>
  <si>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</si>
  <si>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</si>
  <si>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</si>
  <si>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</si>
  <si>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</si>
  <si>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</si>
  <si>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</si>
  <si>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</si>
  <si>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</si>
  <si>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</si>
  <si>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</si>
  <si>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</si>
  <si>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</si>
  <si>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</si>
  <si>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</si>
  <si>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</si>
  <si>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</si>
  <si>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</si>
  <si>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</si>
  <si>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</si>
  <si>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</si>
  <si>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</si>
  <si>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</si>
  <si>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</si>
  <si>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</si>
  <si>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</si>
  <si>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</si>
  <si>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</si>
  <si>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</si>
  <si>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</si>
  <si>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</si>
  <si>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</si>
  <si>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</si>
  <si>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</si>
  <si>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</si>
  <si>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</si>
  <si>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</si>
  <si>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</si>
  <si>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</si>
  <si>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</si>
  <si>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</si>
  <si>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</si>
  <si>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</si>
  <si>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</si>
  <si>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</si>
  <si>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</si>
  <si>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</si>
  <si>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</si>
  <si>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</si>
  <si>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</si>
  <si>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</si>
  <si>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</si>
  <si>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</si>
  <si>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</si>
  <si>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</si>
  <si>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</si>
  <si>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</si>
  <si>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</si>
  <si>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</si>
  <si>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</si>
  <si>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</si>
  <si>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</si>
  <si>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</si>
  <si>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</si>
  <si>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注：四半期値は３か月の平均。</t>
    <rPh sb="0" eb="1">
      <t>チュウ</t>
    </rPh>
    <rPh sb="2" eb="3">
      <t>シ</t>
    </rPh>
    <rPh sb="3" eb="5">
      <t>ハンキ</t>
    </rPh>
    <rPh sb="5" eb="6">
      <t>アタイ</t>
    </rPh>
    <rPh sb="9" eb="10">
      <t>ツキ</t>
    </rPh>
    <rPh sb="11" eb="13">
      <t>ヘイキン</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</si>
  <si>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</si>
  <si>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</si>
  <si>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</si>
  <si>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</si>
  <si>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</si>
  <si>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</si>
  <si>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</si>
  <si>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</si>
  <si>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</si>
  <si>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</si>
  <si>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</si>
  <si>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</si>
  <si>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</si>
  <si>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</si>
  <si>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</si>
  <si>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</si>
  <si>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</si>
  <si>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</si>
  <si>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</si>
  <si>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</si>
  <si>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</si>
  <si>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</si>
  <si>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</si>
  <si>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</si>
  <si>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</si>
  <si>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</si>
  <si>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</si>
  <si>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</si>
  <si>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</si>
  <si>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</si>
  <si>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</si>
  <si>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</si>
  <si>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</si>
  <si>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</si>
  <si>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</si>
  <si>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</si>
  <si>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</si>
  <si>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</si>
  <si>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</si>
  <si>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</si>
  <si>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</si>
  <si>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</si>
  <si>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</si>
  <si>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</si>
  <si>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</si>
  <si>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</si>
  <si>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</si>
  <si>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</si>
  <si>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</si>
  <si>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</si>
  <si>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</si>
  <si>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</si>
  <si>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</si>
  <si>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</si>
  <si>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</si>
  <si>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</si>
  <si>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</si>
  <si>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</si>
  <si>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</si>
  <si>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</si>
  <si>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</si>
  <si>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</si>
  <si>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</si>
  <si>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</si>
  <si>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</si>
  <si>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</si>
  <si>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</si>
  <si>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</si>
  <si>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</si>
  <si>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</si>
  <si>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</si>
  <si>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</si>
  <si>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</si>
  <si>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</si>
  <si>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</si>
  <si>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</si>
  <si>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</si>
  <si>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</si>
  <si>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</si>
  <si>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</si>
  <si>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</si>
  <si>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</si>
  <si>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</si>
  <si>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</si>
  <si>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</si>
  <si>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</si>
  <si>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</si>
  <si>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</si>
  <si>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</si>
  <si>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</si>
  <si>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</si>
  <si>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</si>
  <si>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</si>
  <si>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</si>
  <si>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</si>
  <si>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</si>
  <si>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</si>
  <si>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</si>
  <si>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</si>
  <si>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</si>
  <si>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</si>
  <si>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</si>
  <si>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</si>
  <si>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</si>
  <si>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</si>
  <si>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</si>
  <si>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</si>
  <si>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</si>
  <si>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</si>
  <si>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</si>
  <si>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</si>
  <si>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</si>
  <si>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</si>
  <si>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</si>
  <si>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</si>
  <si>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</si>
  <si>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</si>
  <si>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</si>
  <si>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</si>
  <si>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</si>
  <si>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</si>
  <si>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</si>
  <si>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</si>
  <si>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</si>
  <si>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</si>
  <si>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</si>
  <si>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</si>
  <si>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</si>
  <si>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</si>
  <si>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</si>
  <si>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</si>
  <si>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</si>
  <si>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</si>
  <si>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</si>
  <si>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</si>
  <si>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</si>
  <si>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</si>
  <si>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</si>
  <si>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</si>
  <si>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</si>
  <si>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</si>
  <si>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</si>
  <si>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</si>
  <si>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</si>
  <si>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</si>
  <si>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</si>
  <si>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</si>
  <si>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</si>
  <si>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</si>
  <si>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</si>
  <si>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</si>
  <si>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</si>
  <si>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</si>
  <si>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</si>
  <si>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</si>
  <si>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</si>
  <si>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</si>
  <si>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</si>
  <si>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</si>
  <si>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</si>
  <si>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</si>
  <si>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</si>
  <si>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</si>
  <si>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</si>
  <si>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</si>
  <si>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</si>
  <si>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</si>
  <si>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</si>
  <si>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</si>
  <si>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</si>
  <si>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</si>
  <si>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</si>
  <si>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</si>
  <si>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</si>
  <si>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</si>
  <si>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</si>
  <si>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</si>
  <si>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</si>
  <si>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</si>
  <si>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</si>
  <si>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</si>
  <si>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</si>
  <si>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</si>
  <si>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</si>
  <si>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</si>
  <si>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</si>
  <si>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</si>
  <si>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</si>
  <si>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</si>
  <si>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</si>
  <si>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</si>
  <si>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</si>
  <si>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</si>
  <si>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</si>
  <si>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</si>
  <si>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</si>
  <si>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</si>
  <si>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</si>
  <si>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</si>
  <si>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</si>
  <si>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</si>
  <si>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</si>
  <si>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</si>
  <si>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</si>
  <si>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</si>
  <si>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</si>
  <si>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</si>
  <si>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</si>
  <si>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</si>
  <si>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</si>
  <si>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</si>
  <si>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</si>
  <si>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</si>
  <si>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</si>
  <si>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</si>
  <si>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</si>
  <si>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</si>
  <si>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</si>
  <si>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</si>
  <si>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</si>
  <si>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</si>
  <si>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</si>
  <si>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</si>
  <si>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</si>
  <si>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</si>
  <si>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</si>
  <si>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</si>
  <si>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</si>
  <si>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</si>
  <si>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</si>
  <si>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</si>
  <si>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</si>
  <si>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</si>
  <si>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</si>
  <si>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</si>
  <si>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</si>
  <si>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</si>
  <si>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</si>
  <si>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</si>
  <si>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</si>
  <si>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</si>
  <si>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</si>
  <si>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</si>
  <si>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</si>
  <si>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</si>
  <si>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</si>
  <si>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</si>
  <si>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</si>
  <si>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</si>
  <si>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</si>
  <si>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</si>
  <si>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</si>
  <si>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</si>
  <si>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</si>
  <si>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</si>
  <si>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</si>
  <si>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</si>
  <si>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</si>
  <si>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</si>
  <si>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</si>
  <si>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</si>
  <si>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</si>
  <si>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</si>
  <si>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</si>
  <si>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</si>
  <si>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</si>
  <si>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令和４年平均</t>
    <rPh sb="0" eb="2">
      <t>レイワ</t>
    </rPh>
    <rPh sb="3" eb="4">
      <t>ネン</t>
    </rPh>
    <rPh sb="4" eb="6">
      <t>ヘイキン</t>
    </rPh>
    <phoneticPr fontId="5"/>
  </si>
  <si>
    <t>注：発生件数は全事故であり、主要原因の積算値とは一致しない。</t>
    <phoneticPr fontId="4"/>
  </si>
  <si>
    <t>令和４年平均</t>
    <rPh sb="0" eb="1">
      <t>レイ</t>
    </rPh>
    <rPh sb="3" eb="5">
      <t>ヘイキン</t>
    </rPh>
    <phoneticPr fontId="5"/>
  </si>
  <si>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</si>
  <si>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</si>
  <si>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</si>
  <si>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</si>
  <si>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</si>
  <si>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</si>
  <si>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</si>
  <si>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</si>
  <si>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</si>
  <si>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</si>
  <si>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</si>
  <si>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</si>
  <si>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</si>
  <si>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</si>
  <si>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</si>
  <si>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</si>
  <si>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</si>
  <si>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</si>
  <si>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</si>
  <si>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</si>
  <si>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</si>
  <si>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</si>
  <si>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</si>
  <si>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</si>
  <si>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</si>
  <si>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</si>
  <si>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</si>
  <si>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</si>
  <si>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</si>
  <si>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</si>
  <si>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</si>
  <si>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</si>
  <si>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</si>
  <si>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</si>
  <si>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</si>
  <si>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</si>
  <si>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</si>
  <si>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</si>
  <si>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</si>
  <si>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</si>
  <si>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</si>
  <si>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</si>
  <si>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</si>
  <si>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５</t>
  </si>
  <si>
    <t>　　    11</t>
  </si>
  <si>
    <t>窯業・土石</t>
    <rPh sb="0" eb="2">
      <t>ヨウギョウ</t>
    </rPh>
    <rPh sb="3" eb="5">
      <t>ドセキ</t>
    </rPh>
    <phoneticPr fontId="4"/>
  </si>
  <si>
    <t>製品工業</t>
    <rPh sb="0" eb="2">
      <t>セイヒン</t>
    </rPh>
    <rPh sb="2" eb="3">
      <t>コウ</t>
    </rPh>
    <rPh sb="3" eb="4">
      <t>ギョウ</t>
    </rPh>
    <phoneticPr fontId="4"/>
  </si>
  <si>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</si>
  <si>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</si>
  <si>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</si>
  <si>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</si>
  <si>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</si>
  <si>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</si>
  <si>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</si>
  <si>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</si>
  <si>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</si>
  <si>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</si>
  <si>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</si>
  <si>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</si>
  <si>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</si>
  <si>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xml:space="preserve"> 　 　　５</t>
    <phoneticPr fontId="4"/>
  </si>
  <si>
    <t xml:space="preserve"> 　令和 ４年</t>
    <rPh sb="2" eb="4">
      <t>レイワ</t>
    </rPh>
    <phoneticPr fontId="4"/>
  </si>
  <si>
    <t xml:space="preserve">    　  11</t>
  </si>
  <si>
    <t xml:space="preserve">         令和 ４年</t>
    <rPh sb="9" eb="11">
      <t>レイワ</t>
    </rPh>
    <phoneticPr fontId="4"/>
  </si>
  <si>
    <t>　            ６</t>
  </si>
  <si>
    <t xml:space="preserve">   令和 ４年</t>
    <rPh sb="3" eb="5">
      <t>レイワ</t>
    </rPh>
    <rPh sb="7" eb="8">
      <t>ネン</t>
    </rPh>
    <phoneticPr fontId="4"/>
  </si>
  <si>
    <t xml:space="preserve">   令和 ４年</t>
    <rPh sb="3" eb="5">
      <t>レイワ</t>
    </rPh>
    <phoneticPr fontId="4"/>
  </si>
  <si>
    <t>　</t>
    <phoneticPr fontId="4"/>
  </si>
  <si>
    <t xml:space="preserve"> 　　　 ５</t>
  </si>
  <si>
    <t xml:space="preserve">    　  12</t>
  </si>
  <si>
    <t xml:space="preserve">    　　６</t>
    <phoneticPr fontId="4"/>
  </si>
  <si>
    <t>　　全国：月別の完全失業率は、季節調整値。５）家計は、二人以上の世帯。山形県：標本数が少ないことから、標本誤差が大きく、必ずしも</t>
    <phoneticPr fontId="4"/>
  </si>
  <si>
    <t>　　　　10</t>
  </si>
  <si>
    <t xml:space="preserve">    　　10</t>
  </si>
  <si>
    <t xml:space="preserve">    　　11</t>
    <phoneticPr fontId="4"/>
  </si>
  <si>
    <t>　　    10</t>
  </si>
  <si>
    <t xml:space="preserve">     　 10</t>
  </si>
  <si>
    <t xml:space="preserve">    　  10</t>
  </si>
  <si>
    <t xml:space="preserve">        10</t>
  </si>
  <si>
    <t>　 　    11</t>
  </si>
  <si>
    <t>　 　    12</t>
  </si>
  <si>
    <t xml:space="preserve">      　11</t>
    <phoneticPr fontId="4"/>
  </si>
  <si>
    <t xml:space="preserve">    　　11</t>
    <phoneticPr fontId="4"/>
  </si>
  <si>
    <t>　　    11</t>
    <phoneticPr fontId="4"/>
  </si>
  <si>
    <t>　　    12</t>
    <phoneticPr fontId="4"/>
  </si>
  <si>
    <t xml:space="preserve">      　11</t>
    <phoneticPr fontId="4"/>
  </si>
  <si>
    <t xml:space="preserve">    　　10</t>
    <phoneticPr fontId="4"/>
  </si>
  <si>
    <t xml:space="preserve">    　　６</t>
    <phoneticPr fontId="4"/>
  </si>
  <si>
    <t>　　　　４</t>
  </si>
  <si>
    <t>　　　　７</t>
  </si>
  <si>
    <t>　　　　８</t>
  </si>
  <si>
    <t>　　　　９</t>
  </si>
  <si>
    <t>　　　　10</t>
    <phoneticPr fontId="4"/>
  </si>
  <si>
    <t>　　７年 １</t>
    <phoneticPr fontId="4"/>
  </si>
  <si>
    <t>　　　　２</t>
    <phoneticPr fontId="4"/>
  </si>
  <si>
    <t>　　　　３</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</si>
  <si>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4"/>
  </si>
  <si>
    <t>　　山形市の縮図とならないため、利用に当たっては注意を要する。。</t>
    <phoneticPr fontId="4"/>
  </si>
  <si>
    <t xml:space="preserve">       　２</t>
    <phoneticPr fontId="4"/>
  </si>
  <si>
    <t xml:space="preserve">       　３</t>
  </si>
  <si>
    <t>　　５年平均</t>
    <rPh sb="3" eb="4">
      <t>ネン</t>
    </rPh>
    <rPh sb="4" eb="6">
      <t>ヘイキン</t>
    </rPh>
    <phoneticPr fontId="5"/>
  </si>
  <si>
    <t>　　６年平均</t>
    <rPh sb="3" eb="4">
      <t>ネン</t>
    </rPh>
    <rPh sb="4" eb="6">
      <t>ヘイキン</t>
    </rPh>
    <phoneticPr fontId="5"/>
  </si>
  <si>
    <t xml:space="preserve">    　　４</t>
  </si>
  <si>
    <t xml:space="preserve">    　　７</t>
  </si>
  <si>
    <t xml:space="preserve">    　　８</t>
  </si>
  <si>
    <t xml:space="preserve">    　　９</t>
  </si>
  <si>
    <t>　 ７年 １</t>
    <phoneticPr fontId="4"/>
  </si>
  <si>
    <t>　　５年平均</t>
    <rPh sb="3" eb="5">
      <t>ヘイキン</t>
    </rPh>
    <phoneticPr fontId="5"/>
  </si>
  <si>
    <t>　　６年平均</t>
    <rPh sb="3" eb="5">
      <t>ヘイキン</t>
    </rPh>
    <phoneticPr fontId="5"/>
  </si>
  <si>
    <t xml:space="preserve">    　　３</t>
  </si>
  <si>
    <t xml:space="preserve">    　　10</t>
    <phoneticPr fontId="4"/>
  </si>
  <si>
    <t>　　　　２</t>
    <phoneticPr fontId="4"/>
  </si>
  <si>
    <t>　　    ４</t>
  </si>
  <si>
    <t>　　    ５</t>
  </si>
  <si>
    <t>　　    ６</t>
  </si>
  <si>
    <t>　　    ７</t>
  </si>
  <si>
    <t>　　    ８</t>
  </si>
  <si>
    <t>　　    ９</t>
  </si>
  <si>
    <t>　　５年度平均</t>
    <phoneticPr fontId="4"/>
  </si>
  <si>
    <t xml:space="preserve">    　　２</t>
    <phoneticPr fontId="4"/>
  </si>
  <si>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</si>
  <si>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</si>
  <si>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</si>
  <si>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</si>
  <si>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</si>
  <si>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</si>
  <si>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</si>
  <si>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</si>
  <si>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</si>
  <si>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</si>
  <si>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</si>
  <si>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</si>
  <si>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</si>
  <si>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</si>
  <si>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</si>
  <si>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</si>
  <si>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</si>
  <si>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</si>
  <si>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</si>
  <si>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</si>
  <si>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</si>
  <si>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</si>
  <si>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</si>
  <si>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</si>
  <si>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</si>
  <si>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</si>
  <si>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</si>
  <si>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</si>
  <si>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xml:space="preserve"> 　 　　２</t>
    <phoneticPr fontId="4"/>
  </si>
  <si>
    <t>　  ７年１</t>
    <phoneticPr fontId="4"/>
  </si>
  <si>
    <t xml:space="preserve"> 　 ７年１</t>
    <phoneticPr fontId="4"/>
  </si>
  <si>
    <t>　　    ２</t>
    <phoneticPr fontId="4"/>
  </si>
  <si>
    <t xml:space="preserve"> 　 ７年１</t>
    <phoneticPr fontId="4"/>
  </si>
  <si>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</si>
  <si>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</si>
  <si>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</si>
  <si>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うち主要８業種を掲載。２）pは速報値、rは確定値。</t>
    <phoneticPr fontId="4"/>
  </si>
  <si>
    <t xml:space="preserve">    　　２</t>
    <phoneticPr fontId="4"/>
  </si>
  <si>
    <t>資料：国土交通省東北運輸局</t>
    <phoneticPr fontId="4"/>
  </si>
  <si>
    <t>③</t>
    <phoneticPr fontId="4"/>
  </si>
  <si>
    <t>⑥-1</t>
  </si>
  <si>
    <t>⑥-1</t>
    <phoneticPr fontId="4"/>
  </si>
  <si>
    <t>⑥-2</t>
    <phoneticPr fontId="4"/>
  </si>
  <si>
    <t>⑦</t>
    <phoneticPr fontId="4"/>
  </si>
  <si>
    <t>⑧</t>
    <phoneticPr fontId="4"/>
  </si>
  <si>
    <t>⑨</t>
    <phoneticPr fontId="4"/>
  </si>
  <si>
    <t>⑩</t>
    <phoneticPr fontId="4"/>
  </si>
  <si>
    <t>⑪</t>
    <phoneticPr fontId="4"/>
  </si>
  <si>
    <t>⑫</t>
    <phoneticPr fontId="4"/>
  </si>
  <si>
    <t>⑭１</t>
    <phoneticPr fontId="4"/>
  </si>
  <si>
    <t>⑭13</t>
    <phoneticPr fontId="4"/>
  </si>
  <si>
    <t>⑭29</t>
    <phoneticPr fontId="4"/>
  </si>
  <si>
    <t>⑮</t>
    <phoneticPr fontId="4"/>
  </si>
  <si>
    <t>⑱</t>
    <phoneticPr fontId="4"/>
  </si>
  <si>
    <t>⑲</t>
    <phoneticPr fontId="4"/>
  </si>
  <si>
    <t>⑳</t>
    <phoneticPr fontId="4"/>
  </si>
  <si>
    <t>㉒4-2</t>
  </si>
  <si>
    <t>㉒4-2</t>
    <phoneticPr fontId="4"/>
  </si>
  <si>
    <t>㉒1-2</t>
  </si>
  <si>
    <t>㉒1-2</t>
    <phoneticPr fontId="4"/>
  </si>
  <si>
    <t>㉒2-2</t>
    <phoneticPr fontId="4"/>
  </si>
  <si>
    <t>㉒3-2</t>
    <phoneticPr fontId="4"/>
  </si>
  <si>
    <t>㉓</t>
    <phoneticPr fontId="4"/>
  </si>
  <si>
    <t>㉔</t>
    <phoneticPr fontId="4"/>
  </si>
  <si>
    <t>㉕4</t>
    <phoneticPr fontId="4"/>
  </si>
  <si>
    <t>㉕5</t>
    <phoneticPr fontId="4"/>
  </si>
  <si>
    <t>㉖</t>
    <phoneticPr fontId="4"/>
  </si>
  <si>
    <t>㉗</t>
    <phoneticPr fontId="4"/>
  </si>
  <si>
    <t>㉘</t>
    <phoneticPr fontId="4"/>
  </si>
  <si>
    <t>㉙</t>
    <phoneticPr fontId="4"/>
  </si>
  <si>
    <t>㉚</t>
    <phoneticPr fontId="4"/>
  </si>
  <si>
    <t>㉛</t>
    <phoneticPr fontId="4"/>
  </si>
  <si>
    <t>㉜</t>
    <phoneticPr fontId="4"/>
  </si>
  <si>
    <t>⑬３</t>
    <phoneticPr fontId="4"/>
  </si>
  <si>
    <t>⑭13</t>
    <phoneticPr fontId="4"/>
  </si>
  <si>
    <t>㉑</t>
    <phoneticPr fontId="4"/>
  </si>
  <si>
    <t>㉖</t>
    <phoneticPr fontId="4"/>
  </si>
  <si>
    <t xml:space="preserve">      　12</t>
    <phoneticPr fontId="4"/>
  </si>
  <si>
    <t xml:space="preserve">    　　12</t>
    <phoneticPr fontId="4"/>
  </si>
  <si>
    <t xml:space="preserve">       　４</t>
  </si>
  <si>
    <t>　    　３</t>
  </si>
  <si>
    <t>　　　　２</t>
    <phoneticPr fontId="4"/>
  </si>
  <si>
    <t>　      ４</t>
  </si>
  <si>
    <t xml:space="preserve">     　 11</t>
    <phoneticPr fontId="4"/>
  </si>
  <si>
    <t>　 ７年 １</t>
    <rPh sb="3" eb="4">
      <t>ネン</t>
    </rPh>
    <phoneticPr fontId="4"/>
  </si>
  <si>
    <t xml:space="preserve">   ７年 １</t>
    <phoneticPr fontId="4"/>
  </si>
  <si>
    <t xml:space="preserve"> 　７年 １</t>
    <rPh sb="3" eb="4">
      <t>ネン</t>
    </rPh>
    <phoneticPr fontId="4"/>
  </si>
  <si>
    <t xml:space="preserve">… </t>
    <phoneticPr fontId="4"/>
  </si>
  <si>
    <t>(3)は右半角開けをしていない</t>
    <rPh sb="4" eb="5">
      <t>ミギ</t>
    </rPh>
    <rPh sb="5" eb="7">
      <t>ハンカク</t>
    </rPh>
    <rPh sb="7" eb="8">
      <t>ア</t>
    </rPh>
    <phoneticPr fontId="4"/>
  </si>
  <si>
    <t>(6)は右半角開けをしていない</t>
    <rPh sb="4" eb="5">
      <t>ミギ</t>
    </rPh>
    <rPh sb="5" eb="7">
      <t>ハンカク</t>
    </rPh>
    <rPh sb="7" eb="8">
      <t>ア</t>
    </rPh>
    <phoneticPr fontId="4"/>
  </si>
  <si>
    <t>令和２年
　＝100</t>
    <rPh sb="0" eb="2">
      <t>レイワ</t>
    </rPh>
    <phoneticPr fontId="5"/>
  </si>
  <si>
    <t>⑬4表</t>
    <phoneticPr fontId="4"/>
  </si>
  <si>
    <t>⑬1-2表</t>
    <rPh sb="4" eb="5">
      <t>ヒョウ</t>
    </rPh>
    <phoneticPr fontId="4"/>
  </si>
  <si>
    <t>⑬1-2表</t>
    <rPh sb="4" eb="5">
      <t>ヒョウ</t>
    </rPh>
    <phoneticPr fontId="4"/>
  </si>
  <si>
    <t>⑬3-1表</t>
    <rPh sb="4" eb="5">
      <t>ヒョウ</t>
    </rPh>
    <phoneticPr fontId="4"/>
  </si>
  <si>
    <t>⑪表３</t>
    <rPh sb="1" eb="2">
      <t>ヒョウ</t>
    </rPh>
    <phoneticPr fontId="4"/>
  </si>
  <si>
    <t>⑪表３</t>
    <rPh sb="1" eb="2">
      <t>ヒョウ</t>
    </rPh>
    <phoneticPr fontId="4"/>
  </si>
  <si>
    <t>⑬４表</t>
    <rPh sb="2" eb="3">
      <t>ヒョウ</t>
    </rPh>
    <phoneticPr fontId="4"/>
  </si>
  <si>
    <t xml:space="preserve">   令和 ４年</t>
  </si>
  <si>
    <t>②</t>
    <phoneticPr fontId="4"/>
  </si>
  <si>
    <t xml:space="preserve"> 　 　　５</t>
    <phoneticPr fontId="4"/>
  </si>
  <si>
    <t xml:space="preserve"> 　７年 １</t>
    <phoneticPr fontId="4"/>
  </si>
  <si>
    <t xml:space="preserve"> 　 　　２</t>
    <phoneticPr fontId="4"/>
  </si>
  <si>
    <t xml:space="preserve"> 　 　　３</t>
    <phoneticPr fontId="4"/>
  </si>
  <si>
    <t xml:space="preserve"> 　 　　４</t>
    <phoneticPr fontId="4"/>
  </si>
  <si>
    <t xml:space="preserve">       　６</t>
    <phoneticPr fontId="4"/>
  </si>
  <si>
    <t xml:space="preserve">    　 　５</t>
    <phoneticPr fontId="4"/>
  </si>
  <si>
    <t>r,p 忘れないで！</t>
    <rPh sb="4" eb="5">
      <t>ワス</t>
    </rPh>
    <phoneticPr fontId="4"/>
  </si>
  <si>
    <t>全国人口、鉱工業生産指数/山形県</t>
    <rPh sb="0" eb="2">
      <t>ゼンコク</t>
    </rPh>
    <rPh sb="2" eb="4">
      <t>ジンコウ</t>
    </rPh>
    <rPh sb="5" eb="8">
      <t>コウコウギョウ</t>
    </rPh>
    <rPh sb="8" eb="12">
      <t>セイサンシスウ</t>
    </rPh>
    <rPh sb="13" eb="15">
      <t>ヤマガタ</t>
    </rPh>
    <rPh sb="15" eb="16">
      <t>ケン</t>
    </rPh>
    <phoneticPr fontId="4"/>
  </si>
  <si>
    <t>　    　12</t>
    <phoneticPr fontId="4"/>
  </si>
  <si>
    <t xml:space="preserve">       　５</t>
  </si>
  <si>
    <t>ｒ、ｐ忘れずに！</t>
    <rPh sb="3" eb="4">
      <t>ワス</t>
    </rPh>
    <phoneticPr fontId="4"/>
  </si>
  <si>
    <t>　 　 　２</t>
    <phoneticPr fontId="4"/>
  </si>
  <si>
    <t xml:space="preserve">    　  ２</t>
    <phoneticPr fontId="4"/>
  </si>
  <si>
    <t>　    　４</t>
  </si>
  <si>
    <t xml:space="preserve">      　２</t>
    <phoneticPr fontId="4"/>
  </si>
  <si>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</si>
  <si>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</si>
  <si>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</si>
  <si>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</si>
  <si>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</si>
  <si>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△936 </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</si>
  <si>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</si>
  <si>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</si>
  <si>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</si>
  <si>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</si>
  <si>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</si>
  <si>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</si>
  <si>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</si>
  <si>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⑬1</t>
    <phoneticPr fontId="4"/>
  </si>
  <si>
    <t>⑬2</t>
    <phoneticPr fontId="4"/>
  </si>
  <si>
    <t>「5（2）」「7（2）」</t>
    <phoneticPr fontId="4"/>
  </si>
  <si>
    <t xml:space="preserve">       　６</t>
  </si>
  <si>
    <t xml:space="preserve"> 　　 　３</t>
  </si>
  <si>
    <t>　 　 　３</t>
    <phoneticPr fontId="4"/>
  </si>
  <si>
    <t xml:space="preserve">    　  ３</t>
    <phoneticPr fontId="4"/>
  </si>
  <si>
    <t>　    　５</t>
  </si>
  <si>
    <t xml:space="preserve">      　３</t>
    <phoneticPr fontId="4"/>
  </si>
  <si>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</si>
  <si>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</si>
  <si>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p12,330</t>
    <phoneticPr fontId="4"/>
  </si>
  <si>
    <t xml:space="preserve">   令和 ４年</t>
    <rPh sb="3" eb="5">
      <t>レイワ</t>
    </rPh>
    <rPh sb="7" eb="8">
      <t>ネン</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</si>
  <si>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</si>
  <si>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</si>
  <si>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</si>
  <si>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</si>
  <si>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</si>
  <si>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</si>
  <si>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</si>
  <si>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</si>
  <si>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</si>
  <si>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</si>
  <si>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　      ７</t>
  </si>
  <si>
    <t xml:space="preserve">   p  　７</t>
  </si>
  <si>
    <t xml:space="preserve">    　  ４</t>
    <phoneticPr fontId="4"/>
  </si>
  <si>
    <t>p12,330</t>
    <phoneticPr fontId="4"/>
  </si>
  <si>
    <t xml:space="preserve"> 12,344</t>
    <phoneticPr fontId="4"/>
  </si>
  <si>
    <t>561</t>
    <phoneticPr fontId="4"/>
  </si>
  <si>
    <t>2.1</t>
    <phoneticPr fontId="4"/>
  </si>
  <si>
    <t>2.3</t>
    <phoneticPr fontId="4"/>
  </si>
  <si>
    <t>101.5</t>
    <phoneticPr fontId="4"/>
  </si>
  <si>
    <t>116.2</t>
    <phoneticPr fontId="4"/>
  </si>
  <si>
    <t>　  　　２期</t>
    <rPh sb="6" eb="7">
      <t>キ</t>
    </rPh>
    <phoneticPr fontId="4"/>
  </si>
  <si>
    <t>　　　　２期</t>
    <rPh sb="5" eb="6">
      <t>キ</t>
    </rPh>
    <phoneticPr fontId="4"/>
  </si>
  <si>
    <t>⑯在庫指数(2)</t>
    <rPh sb="1" eb="3">
      <t>ザイコ</t>
    </rPh>
    <rPh sb="3" eb="5">
      <t>シスウ</t>
    </rPh>
    <phoneticPr fontId="4"/>
  </si>
  <si>
    <t>⑰生産指数</t>
    <rPh sb="1" eb="3">
      <t>セイサン</t>
    </rPh>
    <rPh sb="3" eb="5">
      <t>シスウ</t>
    </rPh>
    <phoneticPr fontId="4"/>
  </si>
  <si>
    <t>⑰生産指数</t>
    <rPh sb="1" eb="5">
      <t>セイサンシスウ</t>
    </rPh>
    <phoneticPr fontId="4"/>
  </si>
  <si>
    <t>⑰在庫指数</t>
    <rPh sb="1" eb="5">
      <t>ザイコシスウ</t>
    </rPh>
    <phoneticPr fontId="4"/>
  </si>
  <si>
    <t>112.7</t>
  </si>
  <si>
    <t>111.9</t>
    <phoneticPr fontId="4"/>
  </si>
  <si>
    <r>
      <rPr>
        <sz val="6"/>
        <rFont val="ＭＳ 明朝"/>
        <family val="1"/>
        <charset val="128"/>
      </rPr>
      <t xml:space="preserve"> </t>
    </r>
    <r>
      <rPr>
        <sz val="10"/>
        <rFont val="ＭＳ 明朝"/>
        <family val="1"/>
        <charset val="128"/>
      </rPr>
      <t xml:space="preserve">　 </t>
    </r>
    <r>
      <rPr>
        <sz val="9"/>
        <rFont val="ＭＳ 明朝"/>
        <family val="1"/>
        <charset val="128"/>
      </rPr>
      <t>令和 ４年</t>
    </r>
    <rPh sb="3" eb="5">
      <t>レイワ</t>
    </rPh>
    <rPh sb="7" eb="8">
      <t>ネン</t>
    </rPh>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</si>
  <si>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</si>
  <si>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</si>
  <si>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４年</t>
    </r>
    <r>
      <rPr>
        <sz val="11"/>
        <rFont val="ＭＳ Ｐゴシック"/>
        <family val="3"/>
        <charset val="128"/>
      </rPr>
      <t/>
    </r>
    <rPh sb="3" eb="5">
      <t>レイワ</t>
    </rPh>
    <phoneticPr fontId="4"/>
  </si>
  <si>
    <t>１月以降累計</t>
    <rPh sb="1" eb="2">
      <t>ガツ</t>
    </rPh>
    <rPh sb="2" eb="3">
      <t>イ</t>
    </rPh>
    <rPh sb="3" eb="4">
      <t>タカシ</t>
    </rPh>
    <rPh sb="4" eb="5">
      <t>ルイ</t>
    </rPh>
    <rPh sb="5" eb="6">
      <t>ケイ</t>
    </rPh>
    <phoneticPr fontId="5"/>
  </si>
  <si>
    <t>１月以降累計</t>
    <phoneticPr fontId="4"/>
  </si>
  <si>
    <t xml:space="preserve">       　８</t>
  </si>
  <si>
    <t xml:space="preserve"> 　　 　５</t>
  </si>
  <si>
    <t>　 　 　５</t>
    <phoneticPr fontId="4"/>
  </si>
  <si>
    <t xml:space="preserve">    　  ５</t>
    <phoneticPr fontId="4"/>
  </si>
  <si>
    <t>　    　７</t>
  </si>
  <si>
    <t xml:space="preserve">     　 ５</t>
    <phoneticPr fontId="4"/>
  </si>
  <si>
    <t>令和６年９月</t>
    <rPh sb="0" eb="1">
      <t>レイワ</t>
    </rPh>
    <phoneticPr fontId="4"/>
  </si>
  <si>
    <t>　      ８</t>
  </si>
  <si>
    <t xml:space="preserve">   p  　８</t>
  </si>
  <si>
    <t xml:space="preserve">        ８</t>
    <phoneticPr fontId="4"/>
  </si>
  <si>
    <t>107.4</t>
    <phoneticPr fontId="4"/>
  </si>
  <si>
    <t>102.1</t>
    <phoneticPr fontId="4"/>
  </si>
  <si>
    <t>p12,317</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</si>
  <si>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</si>
  <si>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</si>
  <si>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</si>
  <si>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</si>
  <si>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</si>
  <si>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</si>
  <si>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</si>
  <si>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</si>
  <si>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</si>
  <si>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</si>
  <si>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</si>
  <si>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</si>
  <si>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　　　　９</t>
    <phoneticPr fontId="4"/>
  </si>
  <si>
    <t xml:space="preserve"> 　 　　10</t>
    <phoneticPr fontId="4"/>
  </si>
  <si>
    <t>　 　　10</t>
    <phoneticPr fontId="4"/>
  </si>
  <si>
    <t xml:space="preserve">       　９</t>
  </si>
  <si>
    <t xml:space="preserve"> 　　 　６</t>
  </si>
  <si>
    <t>　 　 　６</t>
    <phoneticPr fontId="4"/>
  </si>
  <si>
    <t xml:space="preserve">    　  ６</t>
    <phoneticPr fontId="4"/>
  </si>
  <si>
    <t>　    　８</t>
  </si>
  <si>
    <t xml:space="preserve">      　６</t>
    <phoneticPr fontId="4"/>
  </si>
  <si>
    <t>令和６年10月</t>
    <rPh sb="0" eb="1">
      <t>レイワ</t>
    </rPh>
    <phoneticPr fontId="4"/>
  </si>
  <si>
    <t>令和６年９月</t>
    <rPh sb="0" eb="1">
      <t>レイワ</t>
    </rPh>
    <rPh sb="5" eb="6">
      <t>ガツ</t>
    </rPh>
    <phoneticPr fontId="4"/>
  </si>
  <si>
    <t>　      ９</t>
  </si>
  <si>
    <t xml:space="preserve">   p  　９</t>
  </si>
  <si>
    <t>令和６年９月</t>
    <rPh sb="0" eb="2">
      <t>レイワ</t>
    </rPh>
    <phoneticPr fontId="4"/>
  </si>
  <si>
    <t>p12,321</t>
    <phoneticPr fontId="4"/>
  </si>
  <si>
    <t>12,340</t>
    <phoneticPr fontId="4"/>
  </si>
  <si>
    <t>89.9</t>
    <phoneticPr fontId="4"/>
  </si>
  <si>
    <t>100.6</t>
    <phoneticPr fontId="4"/>
  </si>
  <si>
    <t>←R6確定値</t>
    <rPh sb="3" eb="6">
      <t>カクテイチ</t>
    </rPh>
    <phoneticPr fontId="4"/>
  </si>
  <si>
    <t>←2024年12月のデータ</t>
    <rPh sb="5" eb="6">
      <t>ネン</t>
    </rPh>
    <rPh sb="8" eb="9">
      <t>ガツ</t>
    </rPh>
    <phoneticPr fontId="4"/>
  </si>
  <si>
    <t>←2022年12月のデータ</t>
    <rPh sb="5" eb="6">
      <t>ネン</t>
    </rPh>
    <rPh sb="8" eb="9">
      <t>ガツ</t>
    </rPh>
    <phoneticPr fontId="4"/>
  </si>
  <si>
    <t>←2023年12月のデータ</t>
    <rPh sb="5" eb="6">
      <t>ネン</t>
    </rPh>
    <rPh sb="8" eb="9">
      <t>ガツ</t>
    </rPh>
    <phoneticPr fontId="4"/>
  </si>
  <si>
    <t>119.5</t>
    <phoneticPr fontId="4"/>
  </si>
  <si>
    <t>123.2</t>
    <phoneticPr fontId="4"/>
  </si>
  <si>
    <t>101.0</t>
    <phoneticPr fontId="4"/>
  </si>
  <si>
    <t>113.4</t>
    <phoneticPr fontId="4"/>
  </si>
  <si>
    <t>112.0</t>
    <phoneticPr fontId="4"/>
  </si>
  <si>
    <t>「５（1）」</t>
    <phoneticPr fontId="4"/>
  </si>
  <si>
    <t>合計の自動計算はダメ！！</t>
    <rPh sb="0" eb="2">
      <t>ゴウケイ</t>
    </rPh>
    <rPh sb="3" eb="7">
      <t>ジドウケイサン</t>
    </rPh>
    <phoneticPr fontId="4"/>
  </si>
  <si>
    <t>注：月別は速報値、令和５年以前は確定値、令和６年は確々報値である。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カク</t>
    </rPh>
    <rPh sb="27" eb="28">
      <t>ホウ</t>
    </rPh>
    <rPh sb="28" eb="29">
      <t>チ</t>
    </rPh>
    <rPh sb="29" eb="30">
      <t>カクホウ</t>
    </rPh>
    <phoneticPr fontId="4"/>
  </si>
  <si>
    <t>労働力Qデータ「…」注意</t>
    <rPh sb="0" eb="3">
      <t>ロウドウリョクチュウイ</t>
    </rPh>
    <phoneticPr fontId="4"/>
  </si>
  <si>
    <t>令和６年10月</t>
    <phoneticPr fontId="4"/>
  </si>
  <si>
    <t>令和６年10月</t>
    <rPh sb="0" eb="2">
      <t>レイワ</t>
    </rPh>
    <rPh sb="6" eb="7">
      <t>ガツ</t>
    </rPh>
    <phoneticPr fontId="4"/>
  </si>
  <si>
    <t xml:space="preserve"> 令和７年９月</t>
    <rPh sb="1" eb="3">
      <t>レイワ</t>
    </rPh>
    <rPh sb="6" eb="7">
      <t>ツキ</t>
    </rPh>
    <phoneticPr fontId="4"/>
  </si>
  <si>
    <t>　 　　11</t>
  </si>
  <si>
    <t>令和７年11月１日現在</t>
    <rPh sb="0" eb="1">
      <t>レイ</t>
    </rPh>
    <rPh sb="1" eb="2">
      <t>ワ</t>
    </rPh>
    <rPh sb="3" eb="4">
      <t>ネン</t>
    </rPh>
    <rPh sb="6" eb="7">
      <t>ガツ</t>
    </rPh>
    <phoneticPr fontId="6"/>
  </si>
  <si>
    <t xml:space="preserve"> 令和６年10月</t>
    <rPh sb="1" eb="3">
      <t>レイワ</t>
    </rPh>
    <rPh sb="7" eb="8">
      <t>ガツ</t>
    </rPh>
    <phoneticPr fontId="4"/>
  </si>
  <si>
    <t xml:space="preserve">       　10</t>
    <phoneticPr fontId="4"/>
  </si>
  <si>
    <t>令和６年７月</t>
    <rPh sb="0" eb="1">
      <t>レイワ</t>
    </rPh>
    <phoneticPr fontId="4"/>
  </si>
  <si>
    <t xml:space="preserve"> 　　 　７</t>
  </si>
  <si>
    <t>９月分</t>
    <rPh sb="2" eb="3">
      <t>ブン</t>
    </rPh>
    <phoneticPr fontId="4"/>
  </si>
  <si>
    <t>令和６年９月</t>
    <rPh sb="0" eb="2">
      <t>レイワ</t>
    </rPh>
    <rPh sb="5" eb="6">
      <t>ツキ</t>
    </rPh>
    <phoneticPr fontId="4"/>
  </si>
  <si>
    <t>　p　 　９</t>
  </si>
  <si>
    <t>　 　 　７</t>
    <phoneticPr fontId="4"/>
  </si>
  <si>
    <t>　r　 　８</t>
    <phoneticPr fontId="4"/>
  </si>
  <si>
    <t>令和７年１期</t>
    <rPh sb="3" eb="4">
      <t>ネン</t>
    </rPh>
    <rPh sb="5" eb="6">
      <t>キ</t>
    </rPh>
    <phoneticPr fontId="4"/>
  </si>
  <si>
    <t>　　　　３期</t>
    <rPh sb="5" eb="6">
      <t>キ</t>
    </rPh>
    <phoneticPr fontId="4"/>
  </si>
  <si>
    <t xml:space="preserve">  p 　  ９</t>
  </si>
  <si>
    <t xml:space="preserve">    　  ７</t>
  </si>
  <si>
    <t xml:space="preserve">  r 　  ８</t>
    <phoneticPr fontId="4"/>
  </si>
  <si>
    <t>令和７年１期</t>
    <rPh sb="0" eb="2">
      <t>レイワ</t>
    </rPh>
    <rPh sb="3" eb="4">
      <t>ネン</t>
    </rPh>
    <rPh sb="5" eb="6">
      <t>キ</t>
    </rPh>
    <phoneticPr fontId="4"/>
  </si>
  <si>
    <t>　  　　３期</t>
    <rPh sb="6" eb="7">
      <t>キ</t>
    </rPh>
    <phoneticPr fontId="4"/>
  </si>
  <si>
    <t>令和６年９月</t>
    <rPh sb="0" eb="1">
      <t>レイワ</t>
    </rPh>
    <rPh sb="3" eb="4">
      <t>ネン</t>
    </rPh>
    <phoneticPr fontId="4"/>
  </si>
  <si>
    <t>　    　９</t>
  </si>
  <si>
    <t xml:space="preserve">  p   　９</t>
  </si>
  <si>
    <t>令和６年８月</t>
    <rPh sb="0" eb="2">
      <t>レイワ</t>
    </rPh>
    <rPh sb="5" eb="6">
      <t>ガツ</t>
    </rPh>
    <phoneticPr fontId="4"/>
  </si>
  <si>
    <t>　　    10</t>
    <phoneticPr fontId="4"/>
  </si>
  <si>
    <t>　　　　１０</t>
  </si>
  <si>
    <t>令和６年11月</t>
    <rPh sb="0" eb="1">
      <t>レイワ</t>
    </rPh>
    <phoneticPr fontId="4"/>
  </si>
  <si>
    <t>令和６年10月</t>
    <rPh sb="0" eb="1">
      <t>レイワ</t>
    </rPh>
    <rPh sb="6" eb="7">
      <t>ガツ</t>
    </rPh>
    <phoneticPr fontId="4"/>
  </si>
  <si>
    <t>　      10</t>
    <phoneticPr fontId="4"/>
  </si>
  <si>
    <t xml:space="preserve">   p  　１０</t>
  </si>
  <si>
    <t xml:space="preserve">      　５</t>
    <phoneticPr fontId="4"/>
  </si>
  <si>
    <t>令和６年９月</t>
    <rPh sb="0" eb="2">
      <t>レイワ</t>
    </rPh>
    <rPh sb="3" eb="4">
      <t>ネン</t>
    </rPh>
    <rPh sb="5" eb="6">
      <t>ツキ</t>
    </rPh>
    <phoneticPr fontId="4"/>
  </si>
  <si>
    <t>令和６年10月</t>
    <rPh sb="0" eb="2">
      <t>レイワ</t>
    </rPh>
    <phoneticPr fontId="4"/>
  </si>
  <si>
    <t>令和６年10月</t>
    <rPh sb="0" eb="1">
      <t>レイ</t>
    </rPh>
    <rPh sb="1" eb="2">
      <t>ワ</t>
    </rPh>
    <phoneticPr fontId="4"/>
  </si>
  <si>
    <t>（山形県）</t>
    <phoneticPr fontId="4"/>
  </si>
  <si>
    <t>113.5</t>
    <phoneticPr fontId="4"/>
  </si>
  <si>
    <t>p132.9</t>
    <phoneticPr fontId="4"/>
  </si>
  <si>
    <t>p125.6</t>
    <phoneticPr fontId="4"/>
  </si>
  <si>
    <t>r116.5</t>
    <phoneticPr fontId="4"/>
  </si>
  <si>
    <t>r125.8</t>
    <phoneticPr fontId="4"/>
  </si>
  <si>
    <t>129.5</t>
    <phoneticPr fontId="4"/>
  </si>
  <si>
    <t>125.1</t>
    <phoneticPr fontId="4"/>
  </si>
  <si>
    <t xml:space="preserve">  r   　８</t>
  </si>
  <si>
    <t xml:space="preserve">      　７</t>
    <phoneticPr fontId="4"/>
  </si>
  <si>
    <t>562</t>
    <phoneticPr fontId="4"/>
  </si>
  <si>
    <t>1.9</t>
    <phoneticPr fontId="4"/>
  </si>
  <si>
    <t>p12,319</t>
    <phoneticPr fontId="4"/>
  </si>
  <si>
    <t>r12,337</t>
    <phoneticPr fontId="4"/>
  </si>
  <si>
    <t xml:space="preserve"> 12,334</t>
    <phoneticPr fontId="4"/>
  </si>
  <si>
    <t>113.6</t>
    <phoneticPr fontId="4"/>
  </si>
  <si>
    <t>112.8</t>
    <phoneticPr fontId="4"/>
  </si>
  <si>
    <t xml:space="preserve">   r  　６</t>
    <phoneticPr fontId="4"/>
  </si>
  <si>
    <t xml:space="preserve">        10</t>
    <phoneticPr fontId="4"/>
  </si>
  <si>
    <r>
      <t>⑯</t>
    </r>
    <r>
      <rPr>
        <sz val="11"/>
        <color theme="0"/>
        <rFont val="ＭＳ ゴシック"/>
        <family val="3"/>
        <charset val="128"/>
      </rPr>
      <t>生産指数(1)</t>
    </r>
    <rPh sb="1" eb="3">
      <t>セイサン</t>
    </rPh>
    <rPh sb="3" eb="5">
      <t>シスウ</t>
    </rPh>
    <phoneticPr fontId="4"/>
  </si>
  <si>
    <r>
      <t xml:space="preserve">⑯
</t>
    </r>
    <r>
      <rPr>
        <sz val="9"/>
        <color theme="0"/>
        <rFont val="ＭＳ ゴシック"/>
        <family val="3"/>
        <charset val="128"/>
      </rPr>
      <t>生産指数(1)</t>
    </r>
    <rPh sb="2" eb="4">
      <t>セイサン</t>
    </rPh>
    <rPh sb="4" eb="6">
      <t>シスウ</t>
    </rPh>
    <phoneticPr fontId="4"/>
  </si>
  <si>
    <r>
      <rPr>
        <sz val="10"/>
        <color theme="0"/>
        <rFont val="Segoe UI Symbol"/>
        <family val="3"/>
      </rPr>
      <t>👈</t>
    </r>
    <r>
      <rPr>
        <sz val="10"/>
        <color theme="0"/>
        <rFont val="ＭＳ ゴシック"/>
        <family val="3"/>
        <charset val="128"/>
      </rPr>
      <t>　山形県</t>
    </r>
    <rPh sb="3" eb="6">
      <t>ヤマガタケン</t>
    </rPh>
    <phoneticPr fontId="4"/>
  </si>
  <si>
    <r>
      <rPr>
        <sz val="10"/>
        <color theme="0"/>
        <rFont val="Segoe UI Symbol"/>
        <family val="3"/>
      </rPr>
      <t>👈</t>
    </r>
    <r>
      <rPr>
        <sz val="10"/>
        <color theme="0"/>
        <rFont val="ＭＳ ゴシック"/>
        <family val="3"/>
        <charset val="128"/>
      </rPr>
      <t>　全国</t>
    </r>
    <rPh sb="3" eb="5">
      <t>ゼンコク</t>
    </rPh>
    <phoneticPr fontId="4"/>
  </si>
  <si>
    <t>令和７年10月分　単位：千円</t>
    <phoneticPr fontId="4"/>
  </si>
  <si>
    <t>10月分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</si>
</sst>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2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9"/>
      <color rgb="FFFF0000"/>
      <name val="ＭＳ ゴシック"/>
      <family val="3"/>
      <charset val="128"/>
    </font>
    <font>
      <sz val="8"/>
      <color rgb="FFFF0000"/>
      <name val="ＭＳ ゴシック"/>
      <family val="3"/>
      <charset val="128"/>
    </font>
    <font>
      <sz val="10"/>
      <color rgb="FFFF0000"/>
      <name val="ＭＳ ゴシック"/>
      <family val="3"/>
      <charset val="128"/>
    </font>
    <font>
      <sz val="9"/>
      <color rgb="FFFF0000"/>
      <name val="ＭＳ 明朝"/>
      <family val="1"/>
      <charset val="128"/>
    </font>
    <font>
      <sz val="10"/>
      <color rgb="FFFF0000"/>
      <name val="ＭＳ 明朝"/>
      <family val="1"/>
      <charset val="128"/>
    </font>
    <font>
      <sz val="12"/>
      <color rgb="FFFF0000"/>
      <name val="ＭＳ ゴシック"/>
      <family val="3"/>
      <charset val="128"/>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14"/>
      <color theme="0"/>
      <name val="ＭＳ ゴシック"/>
      <family val="3"/>
      <charset val="128"/>
    </font>
    <font>
      <sz val="12"/>
      <color theme="0"/>
      <name val="ＭＳ ゴシック"/>
      <family val="3"/>
      <charset val="128"/>
    </font>
    <font>
      <sz val="11"/>
      <color theme="0"/>
      <name val="ＭＳ ゴシック"/>
      <family val="3"/>
      <charset val="128"/>
    </font>
    <font>
      <sz val="8"/>
      <color theme="0"/>
      <name val="ＭＳ ゴシック"/>
      <family val="3"/>
      <charset val="128"/>
    </font>
    <font>
      <sz val="10"/>
      <color theme="0"/>
      <name val="ＭＳ ゴシック"/>
      <family val="3"/>
      <charset val="128"/>
    </font>
    <font>
      <sz val="16"/>
      <color theme="0"/>
      <name val="ＭＳ ゴシック"/>
      <family val="3"/>
      <charset val="128"/>
    </font>
    <font>
      <sz val="18"/>
      <color theme="0"/>
      <name val="ＭＳ ゴシック"/>
      <family val="3"/>
      <charset val="128"/>
    </font>
    <font>
      <sz val="9"/>
      <color theme="0"/>
      <name val="ＭＳ ゴシック"/>
      <family val="3"/>
      <charset val="128"/>
    </font>
    <font>
      <sz val="10"/>
      <color theme="0"/>
      <name val="Segoe UI Symbol"/>
      <family val="3"/>
    </font>
    <font>
      <sz val="16"/>
      <color theme="0"/>
      <name val="ＭＳ 明朝"/>
      <family val="1"/>
      <charset val="128"/>
    </font>
    <font>
      <sz val="11"/>
      <color theme="0"/>
      <name val="ＭＳ Ｐ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75" fillId="0" borderId="0">
      <alignment vertical="center"/>
    </xf>
    <xf numFmtId="0" fontId="76" fillId="19" borderId="0" applyNumberFormat="0" applyBorder="0" applyAlignment="0" applyProtection="0">
      <alignment vertical="center"/>
    </xf>
    <xf numFmtId="0" fontId="76" fillId="21" borderId="0" applyNumberFormat="0" applyBorder="0" applyAlignment="0" applyProtection="0">
      <alignment vertical="center"/>
    </xf>
    <xf numFmtId="0" fontId="76" fillId="23" borderId="0" applyNumberFormat="0" applyBorder="0" applyAlignment="0" applyProtection="0">
      <alignment vertical="center"/>
    </xf>
    <xf numFmtId="0" fontId="76" fillId="25" borderId="0" applyNumberFormat="0" applyBorder="0" applyAlignment="0" applyProtection="0">
      <alignment vertical="center"/>
    </xf>
    <xf numFmtId="0" fontId="76" fillId="27" borderId="0" applyNumberFormat="0" applyBorder="0" applyAlignment="0" applyProtection="0">
      <alignment vertical="center"/>
    </xf>
    <xf numFmtId="0" fontId="76" fillId="29" borderId="0" applyNumberFormat="0" applyBorder="0" applyAlignment="0" applyProtection="0">
      <alignment vertical="center"/>
    </xf>
    <xf numFmtId="0" fontId="76" fillId="31" borderId="0" applyNumberFormat="0" applyBorder="0" applyAlignment="0" applyProtection="0">
      <alignment vertical="center"/>
    </xf>
    <xf numFmtId="0" fontId="76" fillId="33" borderId="0" applyNumberFormat="0" applyBorder="0" applyAlignment="0" applyProtection="0">
      <alignment vertical="center"/>
    </xf>
    <xf numFmtId="0" fontId="76" fillId="35" borderId="0" applyNumberFormat="0" applyBorder="0" applyAlignment="0" applyProtection="0">
      <alignment vertical="center"/>
    </xf>
    <xf numFmtId="0" fontId="76" fillId="37" borderId="0" applyNumberFormat="0" applyBorder="0" applyAlignment="0" applyProtection="0">
      <alignment vertical="center"/>
    </xf>
    <xf numFmtId="0" fontId="76" fillId="39" borderId="0" applyNumberFormat="0" applyBorder="0" applyAlignment="0" applyProtection="0">
      <alignment vertical="center"/>
    </xf>
    <xf numFmtId="0" fontId="76" fillId="41" borderId="0" applyNumberFormat="0" applyBorder="0" applyAlignment="0" applyProtection="0">
      <alignment vertical="center"/>
    </xf>
    <xf numFmtId="0" fontId="77" fillId="43" borderId="0" applyNumberFormat="0" applyBorder="0" applyAlignment="0" applyProtection="0">
      <alignment vertical="center"/>
    </xf>
    <xf numFmtId="0" fontId="77" fillId="44" borderId="0" applyNumberFormat="0" applyBorder="0" applyAlignment="0" applyProtection="0">
      <alignment vertical="center"/>
    </xf>
    <xf numFmtId="0" fontId="77" fillId="45" borderId="0" applyNumberFormat="0" applyBorder="0" applyAlignment="0" applyProtection="0">
      <alignment vertical="center"/>
    </xf>
    <xf numFmtId="0" fontId="77" fillId="46" borderId="0" applyNumberFormat="0" applyBorder="0" applyAlignment="0" applyProtection="0">
      <alignment vertical="center"/>
    </xf>
    <xf numFmtId="0" fontId="77" fillId="47" borderId="0" applyNumberFormat="0" applyBorder="0" applyAlignment="0" applyProtection="0">
      <alignment vertical="center"/>
    </xf>
    <xf numFmtId="0" fontId="77" fillId="48" borderId="0" applyNumberFormat="0" applyBorder="0" applyAlignment="0" applyProtection="0">
      <alignment vertical="center"/>
    </xf>
    <xf numFmtId="0" fontId="77" fillId="49" borderId="0" applyNumberFormat="0" applyBorder="0" applyAlignment="0" applyProtection="0">
      <alignment vertical="center"/>
    </xf>
    <xf numFmtId="0" fontId="77" fillId="50" borderId="0" applyNumberFormat="0" applyBorder="0" applyAlignment="0" applyProtection="0">
      <alignment vertical="center"/>
    </xf>
    <xf numFmtId="0" fontId="77" fillId="51" borderId="0" applyNumberFormat="0" applyBorder="0" applyAlignment="0" applyProtection="0">
      <alignment vertical="center"/>
    </xf>
    <xf numFmtId="0" fontId="77" fillId="52" borderId="0" applyNumberFormat="0" applyBorder="0" applyAlignment="0" applyProtection="0">
      <alignment vertical="center"/>
    </xf>
    <xf numFmtId="0" fontId="77" fillId="53" borderId="0" applyNumberFormat="0" applyBorder="0" applyAlignment="0" applyProtection="0">
      <alignment vertical="center"/>
    </xf>
    <xf numFmtId="0" fontId="77" fillId="54" borderId="0" applyNumberFormat="0" applyBorder="0" applyAlignment="0" applyProtection="0">
      <alignment vertical="center"/>
    </xf>
    <xf numFmtId="0" fontId="78" fillId="0" borderId="0" applyNumberFormat="0" applyFill="0" applyBorder="0" applyAlignment="0" applyProtection="0">
      <alignment vertical="center"/>
    </xf>
    <xf numFmtId="0" fontId="79" fillId="55" borderId="58" applyNumberFormat="0" applyAlignment="0" applyProtection="0">
      <alignment vertical="center"/>
    </xf>
    <xf numFmtId="0" fontId="80" fillId="56" borderId="0" applyNumberFormat="0" applyBorder="0" applyAlignment="0" applyProtection="0">
      <alignment vertical="center"/>
    </xf>
    <xf numFmtId="0" fontId="75" fillId="6" borderId="59" applyNumberFormat="0" applyFont="0" applyAlignment="0" applyProtection="0">
      <alignment vertical="center"/>
    </xf>
    <xf numFmtId="0" fontId="81" fillId="0" borderId="60" applyNumberFormat="0" applyFill="0" applyAlignment="0" applyProtection="0">
      <alignment vertical="center"/>
    </xf>
    <xf numFmtId="0" fontId="82" fillId="57" borderId="0" applyNumberFormat="0" applyBorder="0" applyAlignment="0" applyProtection="0">
      <alignment vertical="center"/>
    </xf>
    <xf numFmtId="0" fontId="83" fillId="58" borderId="61" applyNumberFormat="0" applyAlignment="0" applyProtection="0">
      <alignment vertical="center"/>
    </xf>
    <xf numFmtId="0" fontId="84" fillId="0" borderId="0" applyNumberFormat="0" applyFill="0" applyBorder="0" applyAlignment="0" applyProtection="0">
      <alignment vertical="center"/>
    </xf>
    <xf numFmtId="0" fontId="85" fillId="0" borderId="62" applyNumberFormat="0" applyFill="0" applyAlignment="0" applyProtection="0">
      <alignment vertical="center"/>
    </xf>
    <xf numFmtId="0" fontId="86" fillId="0" borderId="63" applyNumberFormat="0" applyFill="0" applyAlignment="0" applyProtection="0">
      <alignment vertical="center"/>
    </xf>
    <xf numFmtId="0" fontId="87" fillId="0" borderId="65" applyNumberFormat="0" applyFill="0" applyAlignment="0" applyProtection="0">
      <alignment vertical="center"/>
    </xf>
    <xf numFmtId="0" fontId="87" fillId="0" borderId="0" applyNumberFormat="0" applyFill="0" applyBorder="0" applyAlignment="0" applyProtection="0">
      <alignment vertical="center"/>
    </xf>
    <xf numFmtId="0" fontId="88" fillId="0" borderId="66" applyNumberFormat="0" applyFill="0" applyAlignment="0" applyProtection="0">
      <alignment vertical="center"/>
    </xf>
    <xf numFmtId="0" fontId="89" fillId="58" borderId="67" applyNumberFormat="0" applyAlignment="0" applyProtection="0">
      <alignment vertical="center"/>
    </xf>
    <xf numFmtId="0" fontId="90" fillId="0" borderId="0" applyNumberFormat="0" applyFill="0" applyBorder="0" applyAlignment="0" applyProtection="0">
      <alignment vertical="center"/>
    </xf>
    <xf numFmtId="0" fontId="91" fillId="2" borderId="61" applyNumberFormat="0" applyAlignment="0" applyProtection="0">
      <alignment vertical="center"/>
    </xf>
    <xf numFmtId="0" fontId="92" fillId="59" borderId="0" applyNumberFormat="0" applyBorder="0" applyAlignment="0" applyProtection="0">
      <alignment vertical="center"/>
    </xf>
  </cellStyleXfs>
  <cellXfs count="1502">
    <xf numFmtId="0" fontId="0" fillId="0" borderId="0" xfId="0"/>
    <xf numFmtId="0" fontId="28" fillId="0" borderId="0" xfId="137" applyFont="1" applyAlignment="1">
      <alignment vertical="center"/>
    </xf>
    <xf numFmtId="0" fontId="36" fillId="0" borderId="0" xfId="0" applyFont="1" applyAlignment="1">
      <alignment horizontal="left"/>
    </xf>
    <xf numFmtId="0" fontId="64" fillId="8" borderId="0" xfId="0" applyFont="1" applyFill="1" applyAlignment="1" applyProtection="1">
      <alignment horizontal="center" vertical="center" shrinkToFit="1"/>
      <protection locked="0"/>
    </xf>
    <xf numFmtId="0" fontId="64" fillId="0" borderId="24" xfId="0" applyFont="1" applyBorder="1" applyAlignment="1" applyProtection="1">
      <alignment horizontal="center" vertical="center"/>
      <protection locked="0"/>
    </xf>
    <xf numFmtId="0" fontId="64" fillId="0" borderId="25" xfId="0" applyFont="1" applyBorder="1" applyAlignment="1" applyProtection="1">
      <alignment horizontal="distributed" vertical="center" justifyLastLine="1"/>
      <protection locked="0"/>
    </xf>
    <xf numFmtId="0" fontId="64" fillId="0" borderId="26" xfId="0" applyFont="1" applyBorder="1" applyAlignment="1">
      <alignment horizontal="center" vertical="center" shrinkToFit="1"/>
    </xf>
    <xf numFmtId="0" fontId="64" fillId="8" borderId="19" xfId="0" applyFont="1" applyFill="1" applyBorder="1" applyAlignment="1">
      <alignment horizontal="distributed" vertical="center" justifyLastLine="1" shrinkToFit="1"/>
    </xf>
    <xf numFmtId="0" fontId="64" fillId="8" borderId="14" xfId="0" applyFont="1" applyFill="1" applyBorder="1" applyAlignment="1" applyProtection="1">
      <alignment horizontal="distributed" vertical="center" justifyLastLine="1"/>
      <protection locked="0"/>
    </xf>
    <xf numFmtId="0" fontId="64" fillId="8" borderId="13" xfId="0" applyFont="1" applyFill="1" applyBorder="1" applyAlignment="1">
      <alignment horizontal="distributed" vertical="center" justifyLastLine="1"/>
    </xf>
    <xf numFmtId="0" fontId="64" fillId="8" borderId="27" xfId="0" applyFont="1" applyFill="1" applyBorder="1" applyAlignment="1" applyProtection="1">
      <alignment horizontal="distributed" vertical="center" justifyLastLine="1"/>
      <protection locked="0"/>
    </xf>
    <xf numFmtId="0" fontId="64" fillId="0" borderId="21" xfId="0" applyFont="1" applyBorder="1" applyAlignment="1">
      <alignment horizontal="center" vertical="center"/>
    </xf>
    <xf numFmtId="0" fontId="64" fillId="0" borderId="11" xfId="0" applyFont="1" applyBorder="1" applyAlignment="1">
      <alignment horizontal="center" vertical="center"/>
    </xf>
    <xf numFmtId="0" fontId="64" fillId="0" borderId="29" xfId="0" applyFont="1" applyBorder="1" applyAlignment="1" applyProtection="1">
      <alignment horizontal="center" vertical="center"/>
      <protection locked="0"/>
    </xf>
    <xf numFmtId="0" fontId="64" fillId="0" borderId="24" xfId="0" applyFont="1" applyBorder="1" applyAlignment="1">
      <alignment horizontal="center" vertical="center" shrinkToFit="1"/>
    </xf>
    <xf numFmtId="0" fontId="64" fillId="0" borderId="22" xfId="0" applyFont="1" applyBorder="1" applyAlignment="1">
      <alignment horizontal="distributed" vertical="center" shrinkToFit="1"/>
    </xf>
    <xf numFmtId="0" fontId="30" fillId="0" borderId="0" xfId="142" applyFont="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Continuous" vertical="center"/>
    </xf>
    <xf numFmtId="190" fontId="33" fillId="0" borderId="13" xfId="0" applyNumberFormat="1" applyFont="1" applyBorder="1" applyAlignment="1">
      <alignment horizontal="right" vertical="center"/>
    </xf>
    <xf numFmtId="190" fontId="33" fillId="0" borderId="12" xfId="0" applyNumberFormat="1" applyFont="1" applyBorder="1" applyAlignment="1">
      <alignment horizontal="right" vertical="center"/>
    </xf>
    <xf numFmtId="190" fontId="33" fillId="0" borderId="0" xfId="0" applyNumberFormat="1" applyFont="1" applyAlignment="1">
      <alignment horizontal="right" vertical="center"/>
    </xf>
    <xf numFmtId="190" fontId="33" fillId="0" borderId="14" xfId="0" applyNumberFormat="1" applyFont="1" applyBorder="1" applyAlignment="1">
      <alignment horizontal="right" vertical="center"/>
    </xf>
    <xf numFmtId="190" fontId="33" fillId="0" borderId="12" xfId="0" applyNumberFormat="1" applyFont="1" applyBorder="1" applyAlignment="1">
      <alignment vertical="center"/>
    </xf>
    <xf numFmtId="190" fontId="33" fillId="0" borderId="13" xfId="0" applyNumberFormat="1" applyFont="1" applyBorder="1" applyAlignment="1">
      <alignment vertical="center"/>
    </xf>
    <xf numFmtId="190" fontId="33" fillId="0" borderId="0" xfId="0" applyNumberFormat="1" applyFont="1" applyAlignment="1">
      <alignment vertical="center"/>
    </xf>
    <xf numFmtId="190"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64" fillId="8" borderId="19" xfId="142" applyFont="1" applyFill="1" applyBorder="1" applyAlignment="1">
      <alignment horizontal="distributed" vertical="center"/>
    </xf>
    <xf numFmtId="0" fontId="64" fillId="8" borderId="14" xfId="142" applyFont="1" applyFill="1" applyBorder="1" applyAlignment="1">
      <alignment horizontal="distributed" vertical="center"/>
    </xf>
    <xf numFmtId="0" fontId="64" fillId="8" borderId="27" xfId="142" applyFont="1" applyFill="1" applyBorder="1" applyAlignment="1">
      <alignment horizontal="distributed" vertical="center"/>
    </xf>
    <xf numFmtId="189" fontId="32" fillId="0" borderId="13" xfId="0" applyNumberFormat="1" applyFont="1" applyBorder="1" applyAlignment="1">
      <alignment vertical="center"/>
    </xf>
    <xf numFmtId="189" fontId="32" fillId="0" borderId="13" xfId="129" applyNumberFormat="1" applyFont="1" applyBorder="1" applyAlignment="1" applyProtection="1">
      <alignment vertical="center"/>
      <protection locked="0"/>
    </xf>
    <xf numFmtId="189" fontId="32" fillId="0" borderId="12" xfId="0" applyNumberFormat="1" applyFont="1" applyBorder="1" applyAlignment="1">
      <alignment vertical="center"/>
    </xf>
    <xf numFmtId="0" fontId="66" fillId="0" borderId="0" xfId="130" applyFont="1" applyAlignment="1">
      <alignment vertical="center"/>
    </xf>
    <xf numFmtId="195" fontId="32" fillId="0" borderId="13" xfId="0" applyNumberFormat="1" applyFont="1" applyBorder="1" applyAlignment="1">
      <alignment vertical="center"/>
    </xf>
    <xf numFmtId="56" fontId="0" fillId="0" borderId="0" xfId="0" applyNumberFormat="1"/>
    <xf numFmtId="0" fontId="64" fillId="8" borderId="11" xfId="0" applyFont="1" applyFill="1" applyBorder="1" applyAlignment="1">
      <alignment horizontal="center" vertical="center"/>
    </xf>
    <xf numFmtId="0" fontId="64" fillId="8" borderId="13" xfId="0" applyFont="1" applyFill="1" applyBorder="1" applyAlignment="1" applyProtection="1">
      <alignment horizontal="center" vertical="center"/>
      <protection locked="0"/>
    </xf>
    <xf numFmtId="0" fontId="64" fillId="8" borderId="11" xfId="0" applyFont="1" applyFill="1" applyBorder="1" applyAlignment="1" applyProtection="1">
      <alignment horizontal="center" vertical="center"/>
      <protection locked="0"/>
    </xf>
    <xf numFmtId="0" fontId="64" fillId="8" borderId="21" xfId="0" applyFont="1" applyFill="1" applyBorder="1" applyAlignment="1" applyProtection="1">
      <alignment horizontal="center" vertical="center"/>
      <protection locked="0"/>
    </xf>
    <xf numFmtId="0" fontId="64" fillId="8" borderId="21" xfId="0" applyFont="1" applyFill="1" applyBorder="1" applyAlignment="1" applyProtection="1">
      <alignment horizontal="distributed" vertical="center" justifyLastLine="1"/>
      <protection locked="0"/>
    </xf>
    <xf numFmtId="0" fontId="64" fillId="8" borderId="11" xfId="0" applyFont="1" applyFill="1" applyBorder="1" applyAlignment="1" applyProtection="1">
      <alignment horizontal="distributed" vertical="center" justifyLastLine="1"/>
      <protection locked="0"/>
    </xf>
    <xf numFmtId="0" fontId="64" fillId="8" borderId="14" xfId="0" applyFont="1" applyFill="1" applyBorder="1" applyAlignment="1">
      <alignment horizontal="distributed" vertical="center" justifyLastLine="1"/>
    </xf>
    <xf numFmtId="0" fontId="68" fillId="0" borderId="14" xfId="0" quotePrefix="1" applyFont="1" applyBorder="1" applyAlignment="1">
      <alignment horizontal="left" vertical="center"/>
    </xf>
    <xf numFmtId="0" fontId="68"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90" fontId="33" fillId="0" borderId="13" xfId="96" applyNumberFormat="1" applyFont="1" applyFill="1" applyBorder="1" applyAlignment="1">
      <alignment vertical="center"/>
    </xf>
    <xf numFmtId="190" fontId="33" fillId="0" borderId="0" xfId="96" applyNumberFormat="1" applyFont="1" applyFill="1" applyBorder="1" applyAlignment="1">
      <alignment vertical="center"/>
    </xf>
    <xf numFmtId="190" fontId="33" fillId="0" borderId="12" xfId="96" applyNumberFormat="1" applyFont="1" applyFill="1" applyBorder="1" applyAlignment="1">
      <alignment vertical="center"/>
    </xf>
    <xf numFmtId="0" fontId="58" fillId="0" borderId="0" xfId="0" applyFont="1" applyAlignment="1">
      <alignment vertical="center"/>
    </xf>
    <xf numFmtId="0" fontId="32" fillId="0" borderId="0" xfId="0" applyFont="1" applyAlignment="1">
      <alignment vertical="center"/>
    </xf>
    <xf numFmtId="190" fontId="32" fillId="0" borderId="0" xfId="0" applyNumberFormat="1" applyFont="1" applyAlignment="1">
      <alignment vertical="center"/>
    </xf>
    <xf numFmtId="190" fontId="33" fillId="0" borderId="13" xfId="96" applyNumberFormat="1" applyFont="1" applyFill="1" applyBorder="1" applyAlignment="1">
      <alignment horizontal="right" vertical="center"/>
    </xf>
    <xf numFmtId="190" fontId="33" fillId="0" borderId="12" xfId="96" applyNumberFormat="1" applyFont="1" applyFill="1" applyBorder="1" applyAlignment="1">
      <alignment horizontal="right" vertical="center"/>
    </xf>
    <xf numFmtId="0" fontId="66" fillId="0" borderId="14" xfId="0" quotePrefix="1" applyFont="1" applyBorder="1" applyAlignment="1">
      <alignment horizontal="left" vertical="center"/>
    </xf>
    <xf numFmtId="189" fontId="32" fillId="0" borderId="0" xfId="96" applyNumberFormat="1"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191" fontId="32" fillId="0" borderId="13"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90" fontId="32" fillId="0" borderId="13" xfId="0" applyNumberFormat="1" applyFont="1" applyBorder="1" applyAlignment="1" applyProtection="1">
      <alignment horizontal="right" vertical="center"/>
      <protection locked="0"/>
    </xf>
    <xf numFmtId="190" fontId="32" fillId="0" borderId="13" xfId="96" applyNumberFormat="1" applyFont="1" applyFill="1" applyBorder="1" applyAlignment="1">
      <alignment horizontal="right" vertical="center"/>
    </xf>
    <xf numFmtId="194" fontId="32" fillId="0" borderId="13" xfId="0" applyNumberFormat="1" applyFont="1" applyBorder="1" applyAlignment="1">
      <alignment horizontal="right" vertical="center"/>
    </xf>
    <xf numFmtId="190" fontId="32" fillId="0" borderId="0" xfId="0" applyNumberFormat="1" applyFont="1" applyAlignment="1">
      <alignment horizontal="right" vertical="center"/>
    </xf>
    <xf numFmtId="189" fontId="32" fillId="0" borderId="12" xfId="141" applyNumberFormat="1" applyFont="1" applyBorder="1" applyAlignment="1" applyProtection="1">
      <alignment horizontal="right" vertical="center"/>
      <protection locked="0"/>
    </xf>
    <xf numFmtId="38" fontId="28"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191" fontId="32" fillId="0" borderId="14" xfId="0" applyNumberFormat="1" applyFont="1" applyBorder="1" applyAlignment="1" applyProtection="1">
      <alignment horizontal="right" vertical="center"/>
      <protection locked="0"/>
    </xf>
    <xf numFmtId="189" fontId="32" fillId="0" borderId="12" xfId="0" applyNumberFormat="1" applyFont="1" applyBorder="1" applyAlignment="1">
      <alignment horizontal="right" vertical="center"/>
    </xf>
    <xf numFmtId="189" fontId="32" fillId="0" borderId="12" xfId="0" applyNumberFormat="1" applyFont="1" applyBorder="1" applyAlignment="1" applyProtection="1">
      <alignment horizontal="right" vertical="center"/>
      <protection locked="0"/>
    </xf>
    <xf numFmtId="0" fontId="66" fillId="0" borderId="14" xfId="0" quotePrefix="1" applyFont="1" applyBorder="1" applyAlignment="1">
      <alignment horizontal="center" vertical="center"/>
    </xf>
    <xf numFmtId="189" fontId="32" fillId="0" borderId="14" xfId="0" applyNumberFormat="1" applyFont="1" applyBorder="1" applyAlignment="1" applyProtection="1">
      <alignment horizontal="right" vertical="center"/>
      <protection locked="0"/>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1" fontId="32" fillId="0" borderId="12" xfId="0" applyNumberFormat="1" applyFont="1" applyBorder="1" applyAlignment="1" applyProtection="1">
      <alignment horizontal="right" vertical="center"/>
      <protection locked="0"/>
    </xf>
    <xf numFmtId="0" fontId="66" fillId="0" borderId="0" xfId="0" quotePrefix="1" applyFont="1" applyAlignment="1">
      <alignment horizontal="left" vertical="center"/>
    </xf>
    <xf numFmtId="0" fontId="30" fillId="0" borderId="0" xfId="0" applyFont="1" applyAlignment="1" applyProtection="1">
      <alignment vertical="center"/>
      <protection locked="0"/>
    </xf>
    <xf numFmtId="3" fontId="28" fillId="0" borderId="0" xfId="0" applyNumberFormat="1" applyFont="1" applyAlignment="1" applyProtection="1">
      <alignment vertical="center"/>
      <protection locked="0"/>
    </xf>
    <xf numFmtId="194" fontId="32" fillId="0" borderId="12" xfId="0" applyNumberFormat="1" applyFont="1" applyBorder="1" applyAlignment="1" applyProtection="1">
      <alignment horizontal="right" vertical="center"/>
      <protection locked="0"/>
    </xf>
    <xf numFmtId="0" fontId="60" fillId="0" borderId="14" xfId="0" quotePrefix="1" applyFont="1" applyBorder="1" applyAlignment="1">
      <alignment horizontal="left" vertical="center"/>
    </xf>
    <xf numFmtId="189" fontId="32" fillId="0" borderId="13" xfId="0" applyNumberFormat="1" applyFont="1" applyBorder="1" applyAlignment="1" applyProtection="1">
      <alignment horizontal="right" vertical="center"/>
      <protection locked="0"/>
    </xf>
    <xf numFmtId="189" fontId="32" fillId="0" borderId="12" xfId="141"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190" fontId="32" fillId="0" borderId="14" xfId="0" applyNumberFormat="1" applyFont="1" applyBorder="1" applyAlignment="1" applyProtection="1">
      <alignment horizontal="right" vertical="center"/>
      <protection locked="0"/>
    </xf>
    <xf numFmtId="194" fontId="32" fillId="0" borderId="13" xfId="0" applyNumberFormat="1" applyFont="1" applyBorder="1" applyAlignment="1" applyProtection="1">
      <alignment horizontal="right" vertical="center"/>
      <protection locked="0"/>
    </xf>
    <xf numFmtId="194" fontId="57" fillId="0" borderId="13" xfId="0" applyNumberFormat="1" applyFont="1" applyBorder="1" applyAlignment="1" applyProtection="1">
      <alignment horizontal="right" vertical="center"/>
      <protection locked="0"/>
    </xf>
    <xf numFmtId="189" fontId="32" fillId="0" borderId="13" xfId="96" applyNumberFormat="1" applyFont="1" applyBorder="1" applyAlignment="1">
      <alignment horizontal="right" vertical="center"/>
    </xf>
    <xf numFmtId="189" fontId="32" fillId="0" borderId="12" xfId="96" applyNumberFormat="1" applyFont="1" applyBorder="1" applyAlignment="1">
      <alignment horizontal="right" vertical="center"/>
    </xf>
    <xf numFmtId="191" fontId="32" fillId="0" borderId="13" xfId="0" applyNumberFormat="1" applyFont="1" applyBorder="1" applyAlignment="1">
      <alignment horizontal="right" vertical="center"/>
    </xf>
    <xf numFmtId="189" fontId="57" fillId="0" borderId="13" xfId="0" applyNumberFormat="1" applyFont="1" applyBorder="1" applyAlignment="1">
      <alignment horizontal="right" vertical="center"/>
    </xf>
    <xf numFmtId="194" fontId="32" fillId="0" borderId="12" xfId="0" applyNumberFormat="1" applyFont="1" applyBorder="1" applyAlignment="1">
      <alignment horizontal="right" vertical="center"/>
    </xf>
    <xf numFmtId="0" fontId="64" fillId="8" borderId="18" xfId="0" applyFont="1" applyFill="1" applyBorder="1" applyAlignment="1">
      <alignment horizontal="distributed" vertical="center" justifyLastLine="1" shrinkToFit="1"/>
    </xf>
    <xf numFmtId="0" fontId="64" fillId="8" borderId="20" xfId="0" applyFont="1" applyFill="1" applyBorder="1" applyAlignment="1" applyProtection="1">
      <alignment horizontal="distributed" vertical="center"/>
      <protection locked="0"/>
    </xf>
    <xf numFmtId="0" fontId="64" fillId="8" borderId="0" xfId="0" applyFont="1" applyFill="1" applyAlignment="1">
      <alignment horizontal="distributed" vertical="center" justifyLastLine="1"/>
    </xf>
    <xf numFmtId="0" fontId="64" fillId="8" borderId="12" xfId="0" applyFont="1" applyFill="1" applyBorder="1" applyAlignment="1" applyProtection="1">
      <alignment horizontal="distributed" vertical="center"/>
      <protection locked="0"/>
    </xf>
    <xf numFmtId="0" fontId="64" fillId="8" borderId="10" xfId="0" applyFont="1" applyFill="1" applyBorder="1" applyAlignment="1" applyProtection="1">
      <alignment horizontal="distributed" vertical="center"/>
      <protection locked="0"/>
    </xf>
    <xf numFmtId="189" fontId="32" fillId="0" borderId="14" xfId="0" applyNumberFormat="1" applyFont="1" applyBorder="1" applyAlignment="1">
      <alignment vertical="center"/>
    </xf>
    <xf numFmtId="189" fontId="32" fillId="0" borderId="0" xfId="0" applyNumberFormat="1" applyFont="1" applyAlignment="1">
      <alignment vertical="center"/>
    </xf>
    <xf numFmtId="0" fontId="64" fillId="0" borderId="28" xfId="0" applyFont="1" applyBorder="1" applyAlignment="1">
      <alignment vertical="center"/>
    </xf>
    <xf numFmtId="189" fontId="32" fillId="0" borderId="14" xfId="135" applyNumberFormat="1" applyFont="1" applyBorder="1" applyAlignment="1">
      <alignment horizontal="right" vertical="center"/>
    </xf>
    <xf numFmtId="189" fontId="32" fillId="0" borderId="13" xfId="96" applyNumberFormat="1" applyFont="1" applyFill="1" applyBorder="1" applyAlignment="1" applyProtection="1">
      <alignment horizontal="right" vertical="center"/>
      <protection locked="0"/>
    </xf>
    <xf numFmtId="189" fontId="32" fillId="0" borderId="13" xfId="135" applyNumberFormat="1" applyFont="1" applyBorder="1" applyAlignment="1">
      <alignment vertical="center"/>
    </xf>
    <xf numFmtId="38" fontId="28" fillId="0" borderId="0" xfId="0" applyNumberFormat="1" applyFont="1" applyAlignment="1">
      <alignment vertical="center"/>
    </xf>
    <xf numFmtId="189" fontId="32" fillId="0" borderId="14" xfId="96" applyNumberFormat="1" applyFont="1" applyFill="1" applyBorder="1" applyAlignment="1" applyProtection="1">
      <alignment horizontal="right" vertical="center"/>
      <protection locked="0"/>
    </xf>
    <xf numFmtId="189" fontId="32" fillId="0" borderId="0" xfId="0" applyNumberFormat="1" applyFont="1" applyAlignment="1">
      <alignment horizontal="right" vertical="center"/>
    </xf>
    <xf numFmtId="0" fontId="66" fillId="0" borderId="0" xfId="0" quotePrefix="1" applyFont="1" applyAlignment="1">
      <alignment horizontal="center" vertical="center"/>
    </xf>
    <xf numFmtId="190"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9" fontId="32" fillId="0" borderId="27" xfId="96" applyNumberFormat="1" applyFont="1" applyFill="1" applyBorder="1" applyAlignment="1" applyProtection="1">
      <alignment horizontal="right" vertical="center"/>
      <protection locked="0"/>
    </xf>
    <xf numFmtId="190" fontId="32" fillId="0" borderId="11" xfId="0" applyNumberFormat="1" applyFont="1" applyBorder="1" applyAlignment="1">
      <alignment horizontal="right" vertical="center"/>
    </xf>
    <xf numFmtId="189" fontId="32" fillId="0" borderId="27"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66"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9" fontId="32" fillId="0" borderId="14" xfId="0" applyNumberFormat="1" applyFont="1" applyBorder="1" applyAlignment="1" applyProtection="1">
      <alignment vertical="center"/>
      <protection locked="0"/>
    </xf>
    <xf numFmtId="0" fontId="64" fillId="0" borderId="12" xfId="0" applyFont="1" applyBorder="1" applyAlignment="1">
      <alignment vertical="center"/>
    </xf>
    <xf numFmtId="190" fontId="32" fillId="0" borderId="13" xfId="96" applyNumberFormat="1" applyFont="1" applyFill="1" applyBorder="1" applyAlignment="1" applyProtection="1">
      <alignment horizontal="right" vertical="center"/>
      <protection locked="0"/>
    </xf>
    <xf numFmtId="3" fontId="32" fillId="0" borderId="0" xfId="0" applyNumberFormat="1" applyFont="1" applyAlignment="1">
      <alignment horizontal="right" vertical="center"/>
    </xf>
    <xf numFmtId="190" fontId="32" fillId="0" borderId="0" xfId="96" applyNumberFormat="1" applyFont="1" applyFill="1" applyBorder="1" applyAlignment="1" applyProtection="1">
      <alignment horizontal="right" vertical="center"/>
      <protection locked="0"/>
    </xf>
    <xf numFmtId="0" fontId="66" fillId="0" borderId="12" xfId="0" quotePrefix="1" applyFont="1" applyBorder="1" applyAlignment="1">
      <alignment horizontal="left" vertical="center"/>
    </xf>
    <xf numFmtId="189" fontId="32" fillId="0" borderId="14" xfId="96" applyNumberFormat="1" applyFont="1" applyBorder="1" applyAlignment="1" applyProtection="1">
      <alignment horizontal="right" vertical="center"/>
      <protection locked="0"/>
    </xf>
    <xf numFmtId="189" fontId="32" fillId="0" borderId="27" xfId="0" applyNumberFormat="1" applyFont="1" applyBorder="1" applyAlignment="1" applyProtection="1">
      <alignment horizontal="right" vertical="center"/>
      <protection locked="0"/>
    </xf>
    <xf numFmtId="189" fontId="32" fillId="0" borderId="14" xfId="0" applyNumberFormat="1" applyFont="1" applyBorder="1" applyAlignment="1">
      <alignment horizontal="right" vertical="center"/>
    </xf>
    <xf numFmtId="0" fontId="64" fillId="0" borderId="0" xfId="0" applyFont="1" applyAlignment="1">
      <alignment vertical="center"/>
    </xf>
    <xf numFmtId="0" fontId="64" fillId="8" borderId="17" xfId="0" applyFont="1" applyFill="1" applyBorder="1" applyAlignment="1" applyProtection="1">
      <alignment horizontal="distributed" vertical="center"/>
      <protection locked="0"/>
    </xf>
    <xf numFmtId="0" fontId="64" fillId="8" borderId="18" xfId="0" applyFont="1" applyFill="1" applyBorder="1" applyAlignment="1" applyProtection="1">
      <alignment vertical="center"/>
      <protection locked="0"/>
    </xf>
    <xf numFmtId="0" fontId="64" fillId="8" borderId="17" xfId="0" applyFont="1" applyFill="1" applyBorder="1" applyAlignment="1" applyProtection="1">
      <alignment horizontal="distributed" vertical="center" justifyLastLine="1"/>
      <protection locked="0"/>
    </xf>
    <xf numFmtId="0" fontId="64" fillId="8" borderId="18" xfId="0" applyFont="1" applyFill="1" applyBorder="1" applyAlignment="1" applyProtection="1">
      <alignment horizontal="distributed" vertical="center" justifyLastLine="1"/>
      <protection locked="0"/>
    </xf>
    <xf numFmtId="0" fontId="64" fillId="8" borderId="19" xfId="0" applyFont="1" applyFill="1" applyBorder="1" applyAlignment="1" applyProtection="1">
      <alignment horizontal="distributed" vertical="center" justifyLastLine="1"/>
      <protection locked="0"/>
    </xf>
    <xf numFmtId="0" fontId="64" fillId="8" borderId="20" xfId="0" applyFont="1" applyFill="1" applyBorder="1" applyAlignment="1" applyProtection="1">
      <alignment horizontal="centerContinuous" vertical="center"/>
      <protection locked="0"/>
    </xf>
    <xf numFmtId="0" fontId="64" fillId="8" borderId="17" xfId="0" applyFont="1" applyFill="1" applyBorder="1" applyAlignment="1" applyProtection="1">
      <alignment horizontal="centerContinuous" vertical="center"/>
      <protection locked="0"/>
    </xf>
    <xf numFmtId="0" fontId="64"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64" fillId="8" borderId="13" xfId="0" applyFont="1" applyFill="1" applyBorder="1" applyAlignment="1" applyProtection="1">
      <alignment horizontal="distributed" vertical="center" justifyLastLine="1"/>
      <protection locked="0"/>
    </xf>
    <xf numFmtId="0" fontId="64" fillId="8" borderId="0" xfId="0" applyFont="1" applyFill="1" applyAlignment="1" applyProtection="1">
      <alignment horizontal="distributed" vertical="center" justifyLastLine="1"/>
      <protection locked="0"/>
    </xf>
    <xf numFmtId="0" fontId="64" fillId="8" borderId="12" xfId="0" applyFont="1" applyFill="1" applyBorder="1" applyAlignment="1">
      <alignment horizontal="distributed" vertical="center" justifyLastLine="1"/>
    </xf>
    <xf numFmtId="0" fontId="64" fillId="8" borderId="13" xfId="0" applyFont="1" applyFill="1" applyBorder="1" applyAlignment="1">
      <alignment horizontal="centerContinuous" vertical="center"/>
    </xf>
    <xf numFmtId="0" fontId="64" fillId="8" borderId="12" xfId="0" applyFont="1" applyFill="1" applyBorder="1" applyAlignment="1">
      <alignment horizontal="centerContinuous" vertical="center"/>
    </xf>
    <xf numFmtId="0" fontId="64" fillId="8" borderId="13" xfId="0" applyFont="1" applyFill="1" applyBorder="1" applyAlignment="1" applyProtection="1">
      <alignment vertical="center"/>
      <protection locked="0"/>
    </xf>
    <xf numFmtId="0" fontId="64" fillId="8" borderId="22" xfId="0" applyFont="1" applyFill="1" applyBorder="1" applyAlignment="1" applyProtection="1">
      <alignment horizontal="distributed" vertical="center" justifyLastLine="1"/>
      <protection locked="0"/>
    </xf>
    <xf numFmtId="0" fontId="64" fillId="8" borderId="23" xfId="0" applyFont="1" applyFill="1" applyBorder="1" applyAlignment="1" applyProtection="1">
      <alignment horizontal="distributed" vertical="center"/>
      <protection locked="0"/>
    </xf>
    <xf numFmtId="0" fontId="66" fillId="0" borderId="0" xfId="0" applyFont="1" applyAlignment="1">
      <alignment vertical="center"/>
    </xf>
    <xf numFmtId="190" fontId="32" fillId="0" borderId="13" xfId="0" applyNumberFormat="1" applyFont="1" applyBorder="1" applyAlignment="1">
      <alignment vertical="center"/>
    </xf>
    <xf numFmtId="190" fontId="32" fillId="0" borderId="13" xfId="0" quotePrefix="1" applyNumberFormat="1" applyFont="1" applyBorder="1" applyAlignment="1">
      <alignment vertical="center"/>
    </xf>
    <xf numFmtId="0" fontId="64" fillId="0" borderId="23" xfId="0" quotePrefix="1" applyFont="1" applyBorder="1" applyAlignment="1">
      <alignment vertical="center"/>
    </xf>
    <xf numFmtId="189" fontId="32" fillId="0" borderId="10" xfId="96" applyNumberFormat="1" applyFont="1" applyFill="1" applyBorder="1" applyAlignment="1" applyProtection="1">
      <alignment horizontal="right" vertical="center"/>
      <protection locked="0"/>
    </xf>
    <xf numFmtId="191" fontId="32" fillId="0" borderId="10" xfId="0" applyNumberFormat="1" applyFont="1" applyBorder="1" applyAlignment="1" applyProtection="1">
      <alignment horizontal="right" vertical="center"/>
      <protection locked="0"/>
    </xf>
    <xf numFmtId="189" fontId="28" fillId="0" borderId="10" xfId="0" applyNumberFormat="1" applyFont="1" applyBorder="1" applyAlignment="1" applyProtection="1">
      <alignment vertical="center"/>
      <protection locked="0"/>
    </xf>
    <xf numFmtId="190" fontId="28" fillId="0" borderId="11" xfId="0" applyNumberFormat="1" applyFont="1" applyBorder="1" applyAlignment="1" applyProtection="1">
      <alignment vertical="center"/>
      <protection locked="0"/>
    </xf>
    <xf numFmtId="190"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64" fillId="0" borderId="21" xfId="0" applyFont="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8" borderId="20" xfId="0" applyFont="1" applyFill="1" applyBorder="1" applyAlignment="1" applyProtection="1">
      <alignment horizontal="distributed" vertical="center" justifyLastLine="1"/>
      <protection locked="0"/>
    </xf>
    <xf numFmtId="0" fontId="64" fillId="8" borderId="12" xfId="0" applyFont="1" applyFill="1" applyBorder="1" applyAlignment="1" applyProtection="1">
      <alignment horizontal="distributed" vertical="center" justifyLastLine="1"/>
      <protection locked="0"/>
    </xf>
    <xf numFmtId="0" fontId="64" fillId="0" borderId="0" xfId="0" applyFont="1" applyAlignment="1" applyProtection="1">
      <alignment horizontal="distributed" vertical="center"/>
      <protection locked="0"/>
    </xf>
    <xf numFmtId="189" fontId="32" fillId="0" borderId="13" xfId="0" applyNumberFormat="1" applyFont="1" applyBorder="1" applyAlignment="1" applyProtection="1">
      <alignment horizontal="center" vertical="center"/>
      <protection locked="0"/>
    </xf>
    <xf numFmtId="190" fontId="32" fillId="0" borderId="21" xfId="0" applyNumberFormat="1" applyFont="1" applyBorder="1" applyAlignment="1" applyProtection="1">
      <alignment vertical="center"/>
      <protection locked="0"/>
    </xf>
    <xf numFmtId="190" fontId="32" fillId="0" borderId="0" xfId="0" applyNumberFormat="1" applyFont="1" applyAlignment="1" applyProtection="1">
      <alignment vertical="center"/>
      <protection locked="0"/>
    </xf>
    <xf numFmtId="191" fontId="32" fillId="0" borderId="12" xfId="0" applyNumberFormat="1" applyFont="1" applyBorder="1" applyAlignment="1" applyProtection="1">
      <alignment horizontal="center" vertical="center"/>
      <protection locked="0"/>
    </xf>
    <xf numFmtId="189" fontId="32" fillId="0" borderId="21" xfId="0" applyNumberFormat="1" applyFont="1" applyBorder="1" applyAlignment="1">
      <alignment vertical="center"/>
    </xf>
    <xf numFmtId="190" fontId="32" fillId="0" borderId="21" xfId="0" quotePrefix="1" applyNumberFormat="1" applyFont="1" applyBorder="1" applyAlignment="1" applyProtection="1">
      <alignment horizontal="right" vertical="center"/>
      <protection locked="0"/>
    </xf>
    <xf numFmtId="189" fontId="32" fillId="0" borderId="21" xfId="0" applyNumberFormat="1" applyFont="1" applyBorder="1" applyAlignment="1" applyProtection="1">
      <alignment horizontal="centerContinuous" vertical="center"/>
      <protection locked="0"/>
    </xf>
    <xf numFmtId="189" fontId="32" fillId="0" borderId="0" xfId="0" applyNumberFormat="1" applyFont="1" applyAlignment="1" applyProtection="1">
      <alignment horizontal="centerContinuous" vertical="center"/>
      <protection locked="0"/>
    </xf>
    <xf numFmtId="190" fontId="32" fillId="0" borderId="10" xfId="0" applyNumberFormat="1" applyFont="1" applyBorder="1" applyAlignment="1">
      <alignment horizontal="right" vertical="center"/>
    </xf>
    <xf numFmtId="191" fontId="32" fillId="0" borderId="11" xfId="0" applyNumberFormat="1" applyFont="1" applyBorder="1" applyAlignment="1">
      <alignment horizontal="right" vertical="center"/>
    </xf>
    <xf numFmtId="190" fontId="32" fillId="0" borderId="14" xfId="0" applyNumberFormat="1" applyFont="1" applyBorder="1" applyAlignment="1">
      <alignment horizontal="right" vertical="center"/>
    </xf>
    <xf numFmtId="189" fontId="32" fillId="0" borderId="23" xfId="0" applyNumberFormat="1" applyFont="1" applyBorder="1" applyAlignment="1">
      <alignment horizontal="right" vertical="center"/>
    </xf>
    <xf numFmtId="0" fontId="64"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64" fillId="8" borderId="21" xfId="142" applyFont="1" applyFill="1" applyBorder="1" applyAlignment="1">
      <alignment horizontal="centerContinuous" vertical="center" wrapText="1" shrinkToFit="1"/>
    </xf>
    <xf numFmtId="185" fontId="64" fillId="8" borderId="21" xfId="142" applyNumberFormat="1" applyFont="1" applyFill="1" applyBorder="1" applyAlignment="1">
      <alignment horizontal="center" vertical="center" wrapText="1" shrinkToFit="1"/>
    </xf>
    <xf numFmtId="0" fontId="64" fillId="8" borderId="11" xfId="142" applyFont="1" applyFill="1" applyBorder="1" applyAlignment="1">
      <alignment horizontal="centerContinuous" vertical="center" wrapText="1" shrinkToFit="1"/>
    </xf>
    <xf numFmtId="185" fontId="64" fillId="8" borderId="11" xfId="142" applyNumberFormat="1" applyFont="1" applyFill="1" applyBorder="1" applyAlignment="1">
      <alignment horizontal="center" vertical="center" wrapText="1" shrinkToFit="1"/>
    </xf>
    <xf numFmtId="0" fontId="64"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6" fillId="0" borderId="0" xfId="142" quotePrefix="1" applyFont="1" applyAlignment="1">
      <alignment horizontal="center" vertical="center"/>
    </xf>
    <xf numFmtId="192" fontId="32" fillId="0" borderId="13" xfId="96" applyNumberFormat="1" applyFont="1" applyFill="1" applyBorder="1" applyAlignment="1">
      <alignment vertical="center"/>
    </xf>
    <xf numFmtId="195"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6" fillId="0" borderId="0" xfId="142" quotePrefix="1" applyFont="1" applyAlignment="1">
      <alignment vertical="center"/>
    </xf>
    <xf numFmtId="189" fontId="32" fillId="0" borderId="13" xfId="116" applyNumberFormat="1" applyFont="1" applyFill="1" applyBorder="1" applyAlignment="1">
      <alignment vertical="center"/>
    </xf>
    <xf numFmtId="0" fontId="66" fillId="0" borderId="0" xfId="142" applyFont="1" applyAlignment="1">
      <alignment horizontal="distributed" vertical="center"/>
    </xf>
    <xf numFmtId="189" fontId="32" fillId="0" borderId="13" xfId="96" applyNumberFormat="1" applyFont="1" applyFill="1" applyBorder="1" applyAlignment="1">
      <alignment vertical="center"/>
    </xf>
    <xf numFmtId="189"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9" fontId="32" fillId="0" borderId="11" xfId="142" applyNumberFormat="1" applyFont="1" applyBorder="1" applyAlignment="1">
      <alignment vertical="center"/>
    </xf>
    <xf numFmtId="192" fontId="32" fillId="0" borderId="11" xfId="142" applyNumberFormat="1" applyFont="1" applyBorder="1" applyAlignment="1">
      <alignment vertical="center"/>
    </xf>
    <xf numFmtId="195" fontId="28" fillId="0" borderId="11" xfId="142" applyNumberFormat="1" applyFont="1" applyBorder="1" applyAlignment="1">
      <alignment vertical="center"/>
    </xf>
    <xf numFmtId="189" fontId="28" fillId="0" borderId="23" xfId="142" applyNumberFormat="1" applyFont="1" applyBorder="1" applyAlignment="1">
      <alignment vertical="center"/>
    </xf>
    <xf numFmtId="0" fontId="68" fillId="0" borderId="0" xfId="142" applyFont="1" applyAlignment="1">
      <alignment vertical="center"/>
    </xf>
    <xf numFmtId="0" fontId="68" fillId="0" borderId="0" xfId="142" applyFont="1" applyAlignment="1">
      <alignment horizontal="left" vertical="center" wrapText="1"/>
    </xf>
    <xf numFmtId="0" fontId="64" fillId="0" borderId="0" xfId="142" applyFont="1" applyAlignment="1">
      <alignment vertical="center"/>
    </xf>
    <xf numFmtId="185" fontId="64"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9" fontId="32" fillId="0" borderId="13" xfId="116" applyNumberFormat="1" applyFont="1" applyFill="1" applyBorder="1" applyAlignment="1">
      <alignment horizontal="right" vertical="center"/>
    </xf>
    <xf numFmtId="195" fontId="32" fillId="0" borderId="13" xfId="116" applyNumberFormat="1" applyFont="1" applyFill="1" applyBorder="1" applyAlignment="1">
      <alignment horizontal="right" vertical="center"/>
    </xf>
    <xf numFmtId="195"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83" fontId="57" fillId="0" borderId="0" xfId="116" applyNumberFormat="1" applyFont="1" applyFill="1" applyBorder="1" applyAlignment="1">
      <alignment vertical="center"/>
    </xf>
    <xf numFmtId="191"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57" fillId="0" borderId="0" xfId="127" applyFont="1" applyAlignment="1">
      <alignment vertical="center"/>
    </xf>
    <xf numFmtId="0" fontId="70" fillId="0" borderId="0" xfId="0" quotePrefix="1" applyFont="1" applyAlignment="1">
      <alignment horizontal="left" vertical="center"/>
    </xf>
    <xf numFmtId="190" fontId="30" fillId="0" borderId="13" xfId="126" applyNumberFormat="1" applyFont="1" applyBorder="1" applyAlignment="1">
      <alignment horizontal="right" vertical="center"/>
    </xf>
    <xf numFmtId="190" fontId="30" fillId="0" borderId="12" xfId="127" applyNumberFormat="1" applyFont="1" applyBorder="1" applyAlignment="1">
      <alignment vertical="center"/>
    </xf>
    <xf numFmtId="190" fontId="30" fillId="0" borderId="13" xfId="127" applyNumberFormat="1" applyFont="1" applyBorder="1" applyAlignment="1">
      <alignment vertical="center"/>
    </xf>
    <xf numFmtId="190" fontId="30" fillId="0" borderId="15" xfId="126" applyNumberFormat="1" applyFont="1" applyBorder="1" applyAlignment="1">
      <alignment horizontal="right" vertical="center"/>
    </xf>
    <xf numFmtId="190" fontId="30" fillId="0" borderId="12" xfId="126" applyNumberFormat="1" applyFont="1" applyBorder="1" applyAlignment="1">
      <alignment horizontal="right" vertical="center"/>
    </xf>
    <xf numFmtId="190" fontId="30" fillId="17" borderId="13" xfId="0" applyNumberFormat="1" applyFont="1" applyFill="1" applyBorder="1" applyAlignment="1">
      <alignment vertical="center"/>
    </xf>
    <xf numFmtId="190" fontId="30" fillId="17" borderId="34" xfId="0" applyNumberFormat="1" applyFont="1" applyFill="1" applyBorder="1" applyAlignment="1">
      <alignment vertical="center"/>
    </xf>
    <xf numFmtId="0" fontId="30" fillId="0" borderId="0" xfId="0" applyFont="1" applyAlignment="1">
      <alignment vertical="center"/>
    </xf>
    <xf numFmtId="177" fontId="30" fillId="0" borderId="0" xfId="126" applyNumberFormat="1" applyFont="1" applyAlignment="1">
      <alignment horizontal="right" vertical="center"/>
    </xf>
    <xf numFmtId="190" fontId="30" fillId="17" borderId="13" xfId="0" applyNumberFormat="1" applyFont="1" applyFill="1" applyBorder="1" applyAlignment="1">
      <alignment horizontal="right" vertical="center"/>
    </xf>
    <xf numFmtId="190" fontId="30" fillId="17" borderId="34" xfId="0" applyNumberFormat="1" applyFont="1" applyFill="1" applyBorder="1" applyAlignment="1">
      <alignment horizontal="right" vertical="center"/>
    </xf>
    <xf numFmtId="190" fontId="30" fillId="0" borderId="34" xfId="127" applyNumberFormat="1" applyFont="1" applyBorder="1" applyAlignment="1">
      <alignment vertical="center"/>
    </xf>
    <xf numFmtId="190" fontId="30" fillId="0" borderId="0" xfId="127" applyNumberFormat="1" applyFont="1" applyAlignment="1">
      <alignment vertical="center"/>
    </xf>
    <xf numFmtId="0" fontId="62" fillId="0" borderId="0" xfId="127" applyFont="1" applyAlignment="1">
      <alignment vertical="center"/>
    </xf>
    <xf numFmtId="0" fontId="62" fillId="0" borderId="0" xfId="0" applyFont="1" applyAlignment="1">
      <alignment vertical="center"/>
    </xf>
    <xf numFmtId="0" fontId="58" fillId="0" borderId="0" xfId="127" applyFont="1" applyAlignment="1">
      <alignment vertical="center"/>
    </xf>
    <xf numFmtId="0" fontId="70" fillId="0" borderId="14" xfId="0" quotePrefix="1" applyFont="1" applyBorder="1" applyAlignment="1">
      <alignment horizontal="left" vertical="center"/>
    </xf>
    <xf numFmtId="190" fontId="30" fillId="0" borderId="14" xfId="126" applyNumberFormat="1" applyFont="1" applyBorder="1" applyAlignment="1">
      <alignment horizontal="right" vertical="center"/>
    </xf>
    <xf numFmtId="190"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9" fillId="0" borderId="14" xfId="127" applyFont="1" applyBorder="1" applyAlignment="1">
      <alignment horizontal="left" vertical="center"/>
    </xf>
    <xf numFmtId="189" fontId="74" fillId="0" borderId="12" xfId="0" applyNumberFormat="1" applyFont="1" applyBorder="1" applyAlignment="1">
      <alignment vertical="center"/>
    </xf>
    <xf numFmtId="189" fontId="74" fillId="0" borderId="14" xfId="0" applyNumberFormat="1" applyFont="1" applyBorder="1" applyAlignment="1">
      <alignment vertical="center"/>
    </xf>
    <xf numFmtId="189" fontId="74" fillId="0" borderId="12" xfId="0" applyNumberFormat="1" applyFont="1" applyBorder="1" applyAlignment="1">
      <alignment horizontal="right" vertical="center"/>
    </xf>
    <xf numFmtId="189" fontId="74" fillId="0" borderId="14" xfId="0" applyNumberFormat="1" applyFont="1" applyBorder="1" applyAlignment="1">
      <alignment horizontal="right" vertical="center"/>
    </xf>
    <xf numFmtId="191" fontId="74" fillId="0" borderId="12" xfId="0" applyNumberFormat="1" applyFont="1" applyBorder="1" applyAlignment="1">
      <alignment vertical="center"/>
    </xf>
    <xf numFmtId="191" fontId="74" fillId="0" borderId="14" xfId="0" applyNumberFormat="1" applyFont="1" applyBorder="1" applyAlignment="1">
      <alignment vertical="center"/>
    </xf>
    <xf numFmtId="191" fontId="74" fillId="0" borderId="0" xfId="0" applyNumberFormat="1" applyFont="1" applyAlignment="1">
      <alignment vertical="center"/>
    </xf>
    <xf numFmtId="191" fontId="74" fillId="0" borderId="12" xfId="0" applyNumberFormat="1" applyFont="1" applyBorder="1" applyAlignment="1">
      <alignment horizontal="right" vertical="center"/>
    </xf>
    <xf numFmtId="191" fontId="74" fillId="0" borderId="14" xfId="0" applyNumberFormat="1" applyFont="1" applyBorder="1" applyAlignment="1">
      <alignment horizontal="right" vertical="center"/>
    </xf>
    <xf numFmtId="191" fontId="74"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9" fontId="32" fillId="0" borderId="13" xfId="135" applyNumberFormat="1" applyFont="1" applyBorder="1" applyAlignment="1">
      <alignment horizontal="right" vertical="center"/>
    </xf>
    <xf numFmtId="189" fontId="32" fillId="0" borderId="12" xfId="135" applyNumberFormat="1" applyFont="1" applyBorder="1" applyAlignment="1">
      <alignment horizontal="right" vertical="center"/>
    </xf>
    <xf numFmtId="0" fontId="68"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79" fontId="58" fillId="0" borderId="0" xfId="0" applyNumberFormat="1" applyFont="1" applyAlignment="1">
      <alignmen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9" fontId="33" fillId="0" borderId="12" xfId="0" applyNumberFormat="1" applyFont="1" applyBorder="1" applyAlignment="1">
      <alignment vertical="center"/>
    </xf>
    <xf numFmtId="189" fontId="33" fillId="0" borderId="14" xfId="0" applyNumberFormat="1" applyFont="1" applyBorder="1" applyAlignment="1">
      <alignment horizontal="right" vertical="center"/>
    </xf>
    <xf numFmtId="189" fontId="33" fillId="0" borderId="13" xfId="0" applyNumberFormat="1" applyFont="1" applyBorder="1" applyAlignment="1">
      <alignment horizontal="right" vertical="center"/>
    </xf>
    <xf numFmtId="0" fontId="28" fillId="0" borderId="0" xfId="138" applyFont="1" applyAlignment="1">
      <alignment vertical="center"/>
    </xf>
    <xf numFmtId="0" fontId="58" fillId="0" borderId="0" xfId="138" applyFont="1" applyAlignment="1">
      <alignment vertical="center"/>
    </xf>
    <xf numFmtId="0" fontId="69" fillId="0" borderId="14" xfId="0" quotePrefix="1" applyFont="1" applyBorder="1" applyAlignment="1">
      <alignment horizontal="left" vertical="center"/>
    </xf>
    <xf numFmtId="190" fontId="31" fillId="0" borderId="13" xfId="139" applyNumberFormat="1" applyFont="1" applyBorder="1" applyAlignment="1">
      <alignment horizontal="right" vertical="center"/>
    </xf>
    <xf numFmtId="190" fontId="31" fillId="0" borderId="0" xfId="139" applyNumberFormat="1" applyFont="1" applyAlignment="1">
      <alignment horizontal="right" vertical="center"/>
    </xf>
    <xf numFmtId="190" fontId="31" fillId="0" borderId="14" xfId="139" applyNumberFormat="1" applyFont="1" applyBorder="1" applyAlignment="1">
      <alignment horizontal="right" vertical="center"/>
    </xf>
    <xf numFmtId="0" fontId="28" fillId="0" borderId="0" xfId="139" applyFont="1" applyAlignment="1">
      <alignment vertical="center"/>
    </xf>
    <xf numFmtId="0" fontId="58" fillId="0" borderId="0" xfId="139" applyFont="1" applyAlignment="1">
      <alignment vertical="center"/>
    </xf>
    <xf numFmtId="0" fontId="28" fillId="0" borderId="0" xfId="131" applyFont="1" applyAlignment="1">
      <alignment vertical="center"/>
    </xf>
    <xf numFmtId="189" fontId="32" fillId="0" borderId="12" xfId="131" quotePrefix="1" applyNumberFormat="1" applyFont="1" applyBorder="1" applyAlignment="1">
      <alignment horizontal="right" vertical="center"/>
    </xf>
    <xf numFmtId="191" fontId="32" fillId="0" borderId="13" xfId="131" applyNumberFormat="1" applyFont="1" applyBorder="1" applyAlignment="1">
      <alignment horizontal="right" vertical="center"/>
    </xf>
    <xf numFmtId="191" fontId="32" fillId="0" borderId="0" xfId="131" applyNumberFormat="1" applyFont="1" applyAlignment="1">
      <alignment horizontal="right" vertical="center"/>
    </xf>
    <xf numFmtId="189" fontId="32" fillId="0" borderId="13" xfId="131" applyNumberFormat="1" applyFont="1" applyBorder="1" applyAlignment="1">
      <alignment horizontal="right" vertical="center"/>
    </xf>
    <xf numFmtId="189" fontId="32" fillId="0" borderId="0" xfId="131" applyNumberFormat="1" applyFont="1" applyAlignment="1">
      <alignment horizontal="right" vertical="center"/>
    </xf>
    <xf numFmtId="189" fontId="32" fillId="0" borderId="13" xfId="131" applyNumberFormat="1" applyFont="1" applyBorder="1" applyAlignment="1">
      <alignment vertical="center"/>
    </xf>
    <xf numFmtId="191" fontId="32" fillId="0" borderId="13" xfId="131" applyNumberFormat="1" applyFont="1" applyBorder="1" applyAlignment="1">
      <alignment vertical="center"/>
    </xf>
    <xf numFmtId="189" fontId="32" fillId="0" borderId="12" xfId="131" applyNumberFormat="1" applyFont="1" applyBorder="1" applyAlignment="1">
      <alignment vertical="center"/>
    </xf>
    <xf numFmtId="3" fontId="28" fillId="0" borderId="0" xfId="131" applyNumberFormat="1" applyFont="1" applyAlignment="1">
      <alignment vertical="center"/>
    </xf>
    <xf numFmtId="191" fontId="32" fillId="0" borderId="0" xfId="131" applyNumberFormat="1" applyFont="1" applyAlignment="1">
      <alignment vertical="center"/>
    </xf>
    <xf numFmtId="189" fontId="32" fillId="0" borderId="0" xfId="131" applyNumberFormat="1" applyFont="1" applyAlignment="1">
      <alignment vertical="center"/>
    </xf>
    <xf numFmtId="0" fontId="28" fillId="0" borderId="0" xfId="132" applyFont="1" applyAlignment="1">
      <alignment vertical="center"/>
    </xf>
    <xf numFmtId="189"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9" fontId="32" fillId="0" borderId="13" xfId="132" applyNumberFormat="1" applyFont="1" applyBorder="1" applyAlignment="1">
      <alignment vertical="center"/>
    </xf>
    <xf numFmtId="191" fontId="32" fillId="0" borderId="13" xfId="132" applyNumberFormat="1" applyFont="1" applyBorder="1" applyAlignment="1">
      <alignment vertical="center"/>
    </xf>
    <xf numFmtId="189" fontId="32" fillId="0" borderId="12" xfId="132" applyNumberFormat="1" applyFont="1" applyBorder="1" applyAlignment="1">
      <alignment vertical="center"/>
    </xf>
    <xf numFmtId="191" fontId="32" fillId="0" borderId="0" xfId="132" applyNumberFormat="1" applyFont="1" applyAlignment="1">
      <alignment vertical="center"/>
    </xf>
    <xf numFmtId="189" fontId="32" fillId="0" borderId="0" xfId="132" applyNumberFormat="1" applyFont="1" applyAlignment="1">
      <alignment vertical="center"/>
    </xf>
    <xf numFmtId="176" fontId="66"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6"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9"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9" fontId="33" fillId="0" borderId="13" xfId="135" applyNumberFormat="1" applyFont="1" applyBorder="1" applyAlignment="1">
      <alignment horizontal="right" vertical="center"/>
    </xf>
    <xf numFmtId="0" fontId="68" fillId="0" borderId="0" xfId="0" quotePrefix="1" applyFont="1" applyAlignment="1">
      <alignment vertical="center"/>
    </xf>
    <xf numFmtId="0" fontId="68"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9" fontId="33" fillId="0" borderId="14" xfId="135" applyNumberFormat="1" applyFont="1" applyBorder="1" applyAlignment="1">
      <alignment horizontal="right" vertical="center"/>
    </xf>
    <xf numFmtId="189" fontId="63" fillId="0" borderId="0" xfId="96" applyNumberFormat="1" applyFont="1" applyFill="1" applyBorder="1" applyAlignment="1" applyProtection="1">
      <alignment horizontal="right" vertical="center"/>
      <protection locked="0"/>
    </xf>
    <xf numFmtId="189" fontId="63" fillId="0" borderId="12" xfId="137" applyNumberFormat="1" applyFont="1" applyBorder="1" applyAlignment="1">
      <alignment horizontal="right" vertical="center"/>
    </xf>
    <xf numFmtId="189" fontId="63" fillId="0" borderId="12" xfId="137" applyNumberFormat="1" applyFont="1" applyBorder="1" applyAlignment="1">
      <alignment vertical="center"/>
    </xf>
    <xf numFmtId="189" fontId="63" fillId="0" borderId="14" xfId="137" applyNumberFormat="1" applyFont="1" applyBorder="1" applyAlignment="1">
      <alignment horizontal="right" vertical="center"/>
    </xf>
    <xf numFmtId="189" fontId="63" fillId="0" borderId="13" xfId="137" applyNumberFormat="1" applyFont="1" applyBorder="1" applyAlignment="1">
      <alignment horizontal="right" vertical="center"/>
    </xf>
    <xf numFmtId="189" fontId="63" fillId="0" borderId="0" xfId="137" applyNumberFormat="1" applyFont="1" applyAlignment="1">
      <alignment vertical="center"/>
    </xf>
    <xf numFmtId="189" fontId="63" fillId="0" borderId="0" xfId="137" applyNumberFormat="1" applyFont="1" applyAlignment="1">
      <alignment horizontal="right" vertical="center"/>
    </xf>
    <xf numFmtId="189" fontId="63" fillId="0" borderId="16" xfId="0" applyNumberFormat="1" applyFont="1" applyBorder="1" applyAlignment="1">
      <alignment horizontal="right" vertical="center"/>
    </xf>
    <xf numFmtId="0" fontId="58" fillId="0" borderId="0" xfId="137" applyFont="1" applyAlignment="1">
      <alignment vertical="center"/>
    </xf>
    <xf numFmtId="0" fontId="28" fillId="0" borderId="0" xfId="136" applyFont="1" applyAlignment="1">
      <alignment vertical="center"/>
    </xf>
    <xf numFmtId="0" fontId="28" fillId="0" borderId="0" xfId="136" applyFont="1" applyAlignment="1">
      <alignment horizontal="distributed" vertical="center"/>
    </xf>
    <xf numFmtId="189" fontId="63" fillId="0" borderId="13" xfId="135" applyNumberFormat="1" applyFont="1" applyBorder="1" applyAlignment="1">
      <alignment horizontal="right" vertical="center"/>
    </xf>
    <xf numFmtId="189" fontId="63" fillId="0" borderId="12" xfId="135" applyNumberFormat="1" applyFont="1" applyBorder="1" applyAlignment="1">
      <alignment horizontal="right" vertical="center"/>
    </xf>
    <xf numFmtId="41" fontId="63" fillId="0" borderId="14" xfId="135" applyNumberFormat="1" applyFont="1" applyBorder="1" applyAlignment="1">
      <alignment horizontal="right" vertical="center"/>
    </xf>
    <xf numFmtId="189" fontId="63" fillId="0" borderId="0" xfId="135" applyNumberFormat="1" applyFont="1" applyAlignment="1">
      <alignment horizontal="right" vertical="center"/>
    </xf>
    <xf numFmtId="189" fontId="63" fillId="0" borderId="15" xfId="135" applyNumberFormat="1" applyFont="1" applyBorder="1" applyAlignment="1">
      <alignment horizontal="right" vertical="center"/>
    </xf>
    <xf numFmtId="41" fontId="63" fillId="0" borderId="13" xfId="135" applyNumberFormat="1" applyFont="1" applyBorder="1" applyAlignment="1">
      <alignment horizontal="right" vertical="center"/>
    </xf>
    <xf numFmtId="41" fontId="63" fillId="0" borderId="12" xfId="135" applyNumberFormat="1" applyFont="1" applyBorder="1" applyAlignment="1">
      <alignment horizontal="right" vertical="center"/>
    </xf>
    <xf numFmtId="189" fontId="63" fillId="0" borderId="14" xfId="135" applyNumberFormat="1" applyFont="1" applyBorder="1" applyAlignment="1">
      <alignment horizontal="right" vertical="center"/>
    </xf>
    <xf numFmtId="41" fontId="63"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64" fillId="8" borderId="21" xfId="0" applyFont="1" applyFill="1" applyBorder="1" applyAlignment="1">
      <alignment horizontal="center" vertical="center"/>
    </xf>
    <xf numFmtId="0" fontId="68"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64" fillId="0" borderId="30" xfId="0" applyNumberFormat="1" applyFont="1" applyBorder="1" applyAlignment="1">
      <alignment horizontal="center" vertical="center"/>
    </xf>
    <xf numFmtId="183" fontId="64" fillId="0" borderId="0" xfId="0" applyNumberFormat="1" applyFont="1" applyAlignment="1">
      <alignment horizontal="right" vertical="center"/>
    </xf>
    <xf numFmtId="0" fontId="64" fillId="8" borderId="17" xfId="0" applyFont="1" applyFill="1" applyBorder="1" applyAlignment="1">
      <alignment horizontal="distributed" vertical="center"/>
    </xf>
    <xf numFmtId="183" fontId="64" fillId="8" borderId="20" xfId="0" applyNumberFormat="1" applyFont="1" applyFill="1" applyBorder="1" applyAlignment="1">
      <alignment horizontal="center" vertical="center"/>
    </xf>
    <xf numFmtId="0" fontId="64" fillId="0" borderId="0" xfId="0" applyFont="1" applyAlignment="1">
      <alignment horizontal="center" vertical="center"/>
    </xf>
    <xf numFmtId="0" fontId="64" fillId="8" borderId="0" xfId="0" applyFont="1" applyFill="1" applyAlignment="1">
      <alignment horizontal="distributed" vertical="center"/>
    </xf>
    <xf numFmtId="0" fontId="64" fillId="8" borderId="23" xfId="0" applyFont="1" applyFill="1" applyBorder="1" applyAlignment="1">
      <alignment horizontal="distributed" vertical="center"/>
    </xf>
    <xf numFmtId="3" fontId="64" fillId="0" borderId="12" xfId="0" applyNumberFormat="1" applyFont="1" applyBorder="1" applyAlignment="1">
      <alignment horizontal="right" vertical="center"/>
    </xf>
    <xf numFmtId="3" fontId="64" fillId="0" borderId="0" xfId="0" applyNumberFormat="1" applyFont="1" applyAlignment="1">
      <alignment horizontal="right" vertical="center"/>
    </xf>
    <xf numFmtId="195" fontId="32" fillId="0" borderId="13" xfId="116" applyNumberFormat="1" applyFont="1" applyFill="1" applyBorder="1" applyAlignment="1">
      <alignment vertical="center"/>
    </xf>
    <xf numFmtId="195"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6" fillId="0" borderId="0" xfId="0" quotePrefix="1" applyFont="1" applyAlignment="1">
      <alignment vertical="center"/>
    </xf>
    <xf numFmtId="3" fontId="33" fillId="0" borderId="0" xfId="0" applyNumberFormat="1" applyFont="1" applyAlignment="1">
      <alignment vertical="center"/>
    </xf>
    <xf numFmtId="0" fontId="66" fillId="0" borderId="27" xfId="0" quotePrefix="1" applyFont="1" applyBorder="1" applyAlignment="1">
      <alignment horizontal="left" vertical="center"/>
    </xf>
    <xf numFmtId="189" fontId="32" fillId="0" borderId="11" xfId="116" applyNumberFormat="1" applyFont="1" applyFill="1" applyBorder="1" applyAlignment="1">
      <alignment vertical="center"/>
    </xf>
    <xf numFmtId="195" fontId="32" fillId="0" borderId="11" xfId="116" applyNumberFormat="1" applyFont="1" applyFill="1" applyBorder="1" applyAlignment="1">
      <alignment vertical="center"/>
    </xf>
    <xf numFmtId="195" fontId="32" fillId="0" borderId="10" xfId="116" applyNumberFormat="1" applyFont="1" applyFill="1" applyBorder="1" applyAlignment="1">
      <alignment vertical="center"/>
    </xf>
    <xf numFmtId="3" fontId="64" fillId="0" borderId="0" xfId="0" quotePrefix="1" applyNumberFormat="1" applyFont="1" applyAlignment="1">
      <alignment vertical="center"/>
    </xf>
    <xf numFmtId="183" fontId="64" fillId="0" borderId="0" xfId="0" applyNumberFormat="1" applyFont="1" applyAlignment="1">
      <alignment vertical="center"/>
    </xf>
    <xf numFmtId="0" fontId="66" fillId="0" borderId="0" xfId="142" applyFont="1" applyAlignment="1">
      <alignment vertical="center"/>
    </xf>
    <xf numFmtId="0" fontId="71" fillId="0" borderId="0" xfId="0" applyFont="1" applyAlignment="1">
      <alignment horizontal="centerContinuous" vertical="center"/>
    </xf>
    <xf numFmtId="0" fontId="64" fillId="8" borderId="19" xfId="0" applyFont="1" applyFill="1" applyBorder="1" applyAlignment="1">
      <alignment horizontal="distributed" vertical="center"/>
    </xf>
    <xf numFmtId="0" fontId="64" fillId="8" borderId="14" xfId="0" applyFont="1" applyFill="1" applyBorder="1" applyAlignment="1">
      <alignment horizontal="distributed" vertical="center"/>
    </xf>
    <xf numFmtId="0" fontId="64" fillId="0" borderId="31" xfId="0" applyFont="1" applyBorder="1" applyAlignment="1">
      <alignment vertical="center"/>
    </xf>
    <xf numFmtId="190" fontId="64" fillId="0" borderId="21" xfId="0" applyNumberFormat="1" applyFont="1" applyBorder="1" applyAlignment="1">
      <alignment horizontal="right" vertical="center"/>
    </xf>
    <xf numFmtId="0" fontId="64" fillId="0" borderId="21" xfId="0" applyFont="1" applyBorder="1" applyAlignment="1">
      <alignment horizontal="right" vertical="center"/>
    </xf>
    <xf numFmtId="0" fontId="64" fillId="0" borderId="28" xfId="0" applyFont="1" applyBorder="1" applyAlignment="1">
      <alignment horizontal="right" vertical="center"/>
    </xf>
    <xf numFmtId="190" fontId="32" fillId="0" borderId="13" xfId="135" applyNumberFormat="1" applyFont="1" applyBorder="1" applyAlignment="1">
      <alignment vertical="center"/>
    </xf>
    <xf numFmtId="191" fontId="32" fillId="0" borderId="12" xfId="135" applyNumberFormat="1" applyFont="1" applyBorder="1" applyAlignment="1">
      <alignment vertical="center"/>
    </xf>
    <xf numFmtId="0" fontId="66" fillId="0" borderId="14" xfId="0" quotePrefix="1" applyFont="1" applyBorder="1" applyAlignment="1">
      <alignment vertical="center"/>
    </xf>
    <xf numFmtId="189" fontId="32" fillId="0" borderId="11" xfId="135" applyNumberFormat="1" applyFont="1" applyBorder="1" applyAlignment="1">
      <alignment vertical="center"/>
    </xf>
    <xf numFmtId="0" fontId="66" fillId="0" borderId="22" xfId="0" applyFont="1" applyBorder="1" applyAlignment="1">
      <alignment vertical="center"/>
    </xf>
    <xf numFmtId="0" fontId="33" fillId="0" borderId="30" xfId="127" applyFont="1" applyBorder="1" applyAlignment="1">
      <alignment vertical="center"/>
    </xf>
    <xf numFmtId="0" fontId="94" fillId="0" borderId="0" xfId="127" applyFont="1" applyAlignment="1">
      <alignment horizontal="right" vertical="center"/>
    </xf>
    <xf numFmtId="0" fontId="68" fillId="8" borderId="19" xfId="127" applyFont="1" applyFill="1" applyBorder="1" applyAlignment="1">
      <alignment horizontal="distributed" vertical="center"/>
    </xf>
    <xf numFmtId="0" fontId="95" fillId="8" borderId="19" xfId="127" applyFont="1" applyFill="1" applyBorder="1" applyAlignment="1">
      <alignment horizontal="distributed" vertical="center"/>
    </xf>
    <xf numFmtId="0" fontId="95" fillId="8" borderId="18" xfId="127" applyFont="1" applyFill="1" applyBorder="1" applyAlignment="1">
      <alignment horizontal="distributed" vertical="center"/>
    </xf>
    <xf numFmtId="0" fontId="95" fillId="8" borderId="17" xfId="127" applyFont="1" applyFill="1" applyBorder="1" applyAlignment="1">
      <alignment horizontal="distributed" vertical="center"/>
    </xf>
    <xf numFmtId="0" fontId="95" fillId="8" borderId="18" xfId="127" applyFont="1" applyFill="1" applyBorder="1" applyAlignment="1">
      <alignment horizontal="left" vertical="center"/>
    </xf>
    <xf numFmtId="0" fontId="66" fillId="8" borderId="18" xfId="127" applyFont="1" applyFill="1" applyBorder="1" applyAlignment="1">
      <alignment horizontal="distributed" vertical="center"/>
    </xf>
    <xf numFmtId="0" fontId="68" fillId="8" borderId="14" xfId="127" applyFont="1" applyFill="1" applyBorder="1" applyAlignment="1">
      <alignment vertical="center"/>
    </xf>
    <xf numFmtId="0" fontId="95" fillId="8" borderId="13" xfId="127" applyFont="1" applyFill="1" applyBorder="1" applyAlignment="1">
      <alignment vertical="center"/>
    </xf>
    <xf numFmtId="0" fontId="95" fillId="8" borderId="13" xfId="127" applyFont="1" applyFill="1" applyBorder="1" applyAlignment="1">
      <alignment horizontal="distributed" vertical="center"/>
    </xf>
    <xf numFmtId="0" fontId="95" fillId="8" borderId="12" xfId="127" applyFont="1" applyFill="1" applyBorder="1" applyAlignment="1">
      <alignment horizontal="distributed" vertical="center"/>
    </xf>
    <xf numFmtId="0" fontId="95" fillId="8" borderId="13" xfId="127" applyFont="1" applyFill="1" applyBorder="1" applyAlignment="1">
      <alignment horizontal="center" vertical="center"/>
    </xf>
    <xf numFmtId="0" fontId="66" fillId="8" borderId="13" xfId="127" applyFont="1" applyFill="1" applyBorder="1" applyAlignment="1">
      <alignment horizontal="distributed" vertical="center"/>
    </xf>
    <xf numFmtId="0" fontId="68" fillId="8" borderId="32" xfId="127" applyFont="1" applyFill="1" applyBorder="1" applyAlignment="1">
      <alignment horizontal="distributed" vertical="center"/>
    </xf>
    <xf numFmtId="0" fontId="68" fillId="8" borderId="27" xfId="127" applyFont="1" applyFill="1" applyBorder="1" applyAlignment="1">
      <alignment horizontal="distributed" vertical="center"/>
    </xf>
    <xf numFmtId="0" fontId="95" fillId="8" borderId="11" xfId="127" applyFont="1" applyFill="1" applyBorder="1" applyAlignment="1">
      <alignment horizontal="distributed" vertical="center"/>
    </xf>
    <xf numFmtId="0" fontId="95" fillId="8" borderId="10" xfId="127" applyFont="1" applyFill="1" applyBorder="1" applyAlignment="1">
      <alignment horizontal="distributed" vertical="center"/>
    </xf>
    <xf numFmtId="0" fontId="95" fillId="8" borderId="11" xfId="127" applyFont="1" applyFill="1" applyBorder="1" applyAlignment="1">
      <alignment horizontal="distributed" vertical="center" wrapText="1"/>
    </xf>
    <xf numFmtId="0" fontId="95" fillId="8" borderId="11" xfId="127" applyFont="1" applyFill="1" applyBorder="1" applyAlignment="1">
      <alignment horizontal="center" vertical="center"/>
    </xf>
    <xf numFmtId="0" fontId="68" fillId="8" borderId="33" xfId="127" applyFont="1" applyFill="1" applyBorder="1" applyAlignment="1">
      <alignment horizontal="distributed" vertical="center"/>
    </xf>
    <xf numFmtId="0" fontId="64" fillId="0" borderId="14" xfId="127" applyFont="1" applyBorder="1" applyAlignment="1">
      <alignment horizontal="distributed" vertical="center"/>
    </xf>
    <xf numFmtId="190" fontId="30" fillId="0" borderId="13" xfId="127" applyNumberFormat="1" applyFont="1" applyBorder="1" applyAlignment="1">
      <alignment horizontal="distributed" vertical="center"/>
    </xf>
    <xf numFmtId="190" fontId="30" fillId="0" borderId="12" xfId="127" applyNumberFormat="1" applyFont="1" applyBorder="1" applyAlignment="1">
      <alignment horizontal="distributed" vertical="center"/>
    </xf>
    <xf numFmtId="190" fontId="30" fillId="0" borderId="34" xfId="127" applyNumberFormat="1" applyFont="1" applyBorder="1" applyAlignment="1">
      <alignment horizontal="distributed" vertical="center"/>
    </xf>
    <xf numFmtId="190" fontId="30" fillId="0" borderId="32" xfId="127" applyNumberFormat="1" applyFont="1" applyBorder="1" applyAlignment="1">
      <alignment horizontal="distributed" vertical="center"/>
    </xf>
    <xf numFmtId="0" fontId="70" fillId="0" borderId="14" xfId="127" applyFont="1" applyBorder="1" applyAlignment="1">
      <alignment horizontal="left" vertical="center"/>
    </xf>
    <xf numFmtId="190" fontId="30" fillId="0" borderId="34" xfId="126" applyNumberFormat="1" applyFont="1" applyBorder="1" applyAlignment="1">
      <alignment horizontal="right" vertical="center"/>
    </xf>
    <xf numFmtId="190" fontId="30" fillId="0" borderId="15" xfId="126" applyNumberFormat="1" applyFont="1" applyBorder="1" applyAlignment="1">
      <alignment vertical="center"/>
    </xf>
    <xf numFmtId="190" fontId="30" fillId="0" borderId="12" xfId="126" applyNumberFormat="1" applyFont="1" applyBorder="1" applyAlignment="1">
      <alignment vertical="center"/>
    </xf>
    <xf numFmtId="0" fontId="70" fillId="0" borderId="14" xfId="127" quotePrefix="1" applyFont="1" applyBorder="1" applyAlignment="1">
      <alignment horizontal="right" vertical="center"/>
    </xf>
    <xf numFmtId="190" fontId="30" fillId="0" borderId="13" xfId="127" applyNumberFormat="1" applyFont="1" applyBorder="1" applyAlignment="1">
      <alignment horizontal="right" vertical="center"/>
    </xf>
    <xf numFmtId="190" fontId="30" fillId="0" borderId="12" xfId="127" applyNumberFormat="1" applyFont="1" applyBorder="1" applyAlignment="1">
      <alignment horizontal="right" vertical="center"/>
    </xf>
    <xf numFmtId="190" fontId="30" fillId="0" borderId="34" xfId="127" applyNumberFormat="1" applyFont="1" applyBorder="1" applyAlignment="1">
      <alignment horizontal="right" vertical="center"/>
    </xf>
    <xf numFmtId="190" fontId="30" fillId="0" borderId="15" xfId="127" applyNumberFormat="1" applyFont="1" applyBorder="1" applyAlignment="1">
      <alignment vertical="center"/>
    </xf>
    <xf numFmtId="190" fontId="30" fillId="0" borderId="0" xfId="126" applyNumberFormat="1" applyFont="1" applyAlignment="1">
      <alignment horizontal="right" vertical="center"/>
    </xf>
    <xf numFmtId="0" fontId="70" fillId="0" borderId="23" xfId="127" quotePrefix="1" applyFont="1" applyBorder="1" applyAlignment="1" applyProtection="1">
      <alignment vertical="center"/>
      <protection locked="0"/>
    </xf>
    <xf numFmtId="190" fontId="30" fillId="0" borderId="11" xfId="126" applyNumberFormat="1" applyFont="1" applyBorder="1" applyAlignment="1">
      <alignment horizontal="right" vertical="center"/>
    </xf>
    <xf numFmtId="190" fontId="30" fillId="0" borderId="23" xfId="126" applyNumberFormat="1" applyFont="1" applyBorder="1" applyAlignment="1">
      <alignment horizontal="right" vertical="center"/>
    </xf>
    <xf numFmtId="190" fontId="30" fillId="0" borderId="10" xfId="126" applyNumberFormat="1" applyFont="1" applyBorder="1" applyAlignment="1">
      <alignment horizontal="right" vertical="center"/>
    </xf>
    <xf numFmtId="190" fontId="30" fillId="0" borderId="33" xfId="126" applyNumberFormat="1" applyFont="1" applyBorder="1" applyAlignment="1">
      <alignment vertical="center"/>
    </xf>
    <xf numFmtId="190" fontId="30" fillId="0" borderId="10" xfId="126" applyNumberFormat="1" applyFont="1" applyBorder="1" applyAlignment="1">
      <alignment vertical="center"/>
    </xf>
    <xf numFmtId="0" fontId="70" fillId="0" borderId="0" xfId="127" applyFont="1" applyAlignment="1">
      <alignment vertical="center" wrapText="1"/>
    </xf>
    <xf numFmtId="0" fontId="33" fillId="0" borderId="30" xfId="127" applyFont="1" applyBorder="1" applyAlignment="1">
      <alignment vertical="center" wrapText="1"/>
    </xf>
    <xf numFmtId="190" fontId="64" fillId="0" borderId="14" xfId="127" applyNumberFormat="1" applyFont="1" applyBorder="1" applyAlignment="1">
      <alignment horizontal="distributed" vertical="center"/>
    </xf>
    <xf numFmtId="190" fontId="64" fillId="0" borderId="13" xfId="127" applyNumberFormat="1" applyFont="1" applyBorder="1" applyAlignment="1">
      <alignment vertical="center"/>
    </xf>
    <xf numFmtId="190" fontId="64" fillId="0" borderId="0" xfId="127" applyNumberFormat="1" applyFont="1" applyAlignment="1">
      <alignment vertical="center"/>
    </xf>
    <xf numFmtId="190" fontId="64" fillId="0" borderId="12" xfId="127" applyNumberFormat="1" applyFont="1" applyBorder="1" applyAlignment="1">
      <alignment horizontal="distributed" vertical="center"/>
    </xf>
    <xf numFmtId="190" fontId="28" fillId="0" borderId="13" xfId="127" applyNumberFormat="1" applyFont="1" applyBorder="1" applyAlignment="1">
      <alignment vertical="center"/>
    </xf>
    <xf numFmtId="190" fontId="64" fillId="0" borderId="13" xfId="127" applyNumberFormat="1" applyFont="1" applyBorder="1" applyAlignment="1">
      <alignment horizontal="distributed" vertical="center"/>
    </xf>
    <xf numFmtId="190" fontId="64" fillId="0" borderId="34" xfId="127" applyNumberFormat="1" applyFont="1" applyBorder="1" applyAlignment="1">
      <alignment horizontal="distributed" vertical="center"/>
    </xf>
    <xf numFmtId="190" fontId="64" fillId="0" borderId="16" xfId="127" applyNumberFormat="1" applyFont="1" applyBorder="1" applyAlignment="1">
      <alignment horizontal="distributed" vertical="center"/>
    </xf>
    <xf numFmtId="190" fontId="64" fillId="0" borderId="12" xfId="127" applyNumberFormat="1" applyFont="1" applyBorder="1" applyAlignment="1">
      <alignment vertical="center"/>
    </xf>
    <xf numFmtId="190" fontId="30" fillId="0" borderId="14" xfId="126" applyNumberFormat="1" applyFont="1" applyBorder="1" applyAlignment="1">
      <alignment vertical="center"/>
    </xf>
    <xf numFmtId="190" fontId="30" fillId="0" borderId="14" xfId="127" applyNumberFormat="1" applyFont="1" applyBorder="1" applyAlignment="1">
      <alignment vertical="center"/>
    </xf>
    <xf numFmtId="190" fontId="28" fillId="0" borderId="0" xfId="127" applyNumberFormat="1" applyFont="1" applyAlignment="1">
      <alignment vertical="center"/>
    </xf>
    <xf numFmtId="0" fontId="66" fillId="0" borderId="27" xfId="127" quotePrefix="1" applyFont="1" applyBorder="1" applyAlignment="1">
      <alignment vertical="center"/>
    </xf>
    <xf numFmtId="190" fontId="32" fillId="0" borderId="27" xfId="127" applyNumberFormat="1" applyFont="1" applyBorder="1" applyAlignment="1">
      <alignment vertical="center"/>
    </xf>
    <xf numFmtId="190" fontId="32" fillId="0" borderId="11" xfId="127" applyNumberFormat="1" applyFont="1" applyBorder="1" applyAlignment="1">
      <alignment vertical="center"/>
    </xf>
    <xf numFmtId="190" fontId="32" fillId="0" borderId="23" xfId="127" applyNumberFormat="1" applyFont="1" applyBorder="1" applyAlignment="1">
      <alignment vertical="center"/>
    </xf>
    <xf numFmtId="190" fontId="32" fillId="0" borderId="10" xfId="127" applyNumberFormat="1" applyFont="1" applyBorder="1" applyAlignment="1">
      <alignment horizontal="right" vertical="center"/>
    </xf>
    <xf numFmtId="190" fontId="28" fillId="0" borderId="11" xfId="127" applyNumberFormat="1" applyFont="1" applyBorder="1" applyAlignment="1">
      <alignment vertical="center"/>
    </xf>
    <xf numFmtId="190" fontId="32" fillId="0" borderId="35" xfId="127" applyNumberFormat="1" applyFont="1" applyBorder="1" applyAlignment="1">
      <alignment vertical="center"/>
    </xf>
    <xf numFmtId="190" fontId="32" fillId="0" borderId="36" xfId="127" applyNumberFormat="1" applyFont="1" applyBorder="1" applyAlignment="1">
      <alignment vertical="center"/>
    </xf>
    <xf numFmtId="190" fontId="32" fillId="0" borderId="10" xfId="127" applyNumberFormat="1" applyFont="1" applyBorder="1" applyAlignment="1">
      <alignment vertical="center"/>
    </xf>
    <xf numFmtId="0" fontId="71" fillId="0" borderId="30" xfId="127" applyFont="1" applyBorder="1"/>
    <xf numFmtId="0" fontId="29" fillId="0" borderId="30" xfId="127" applyFont="1" applyBorder="1" applyAlignment="1">
      <alignment vertical="center"/>
    </xf>
    <xf numFmtId="0" fontId="64" fillId="0" borderId="30" xfId="127" applyFont="1" applyBorder="1" applyAlignment="1">
      <alignment horizontal="right" vertical="center"/>
    </xf>
    <xf numFmtId="0" fontId="94" fillId="0" borderId="30" xfId="127" applyFont="1" applyBorder="1" applyAlignment="1">
      <alignment horizontal="right" vertical="center"/>
    </xf>
    <xf numFmtId="0" fontId="95" fillId="8" borderId="14" xfId="127" applyFont="1" applyFill="1" applyBorder="1" applyAlignment="1">
      <alignment vertical="center"/>
    </xf>
    <xf numFmtId="0" fontId="95" fillId="8" borderId="32" xfId="127" applyFont="1" applyFill="1" applyBorder="1" applyAlignment="1">
      <alignment horizontal="distributed" vertical="center"/>
    </xf>
    <xf numFmtId="0" fontId="95" fillId="8" borderId="27" xfId="127" applyFont="1" applyFill="1" applyBorder="1" applyAlignment="1">
      <alignment horizontal="distributed" vertical="center"/>
    </xf>
    <xf numFmtId="0" fontId="66" fillId="8" borderId="11" xfId="127" applyFont="1" applyFill="1" applyBorder="1" applyAlignment="1">
      <alignment horizontal="center" vertical="center"/>
    </xf>
    <xf numFmtId="0" fontId="66" fillId="8" borderId="11" xfId="127" applyFont="1" applyFill="1" applyBorder="1" applyAlignment="1">
      <alignment horizontal="distributed" vertical="center"/>
    </xf>
    <xf numFmtId="0" fontId="95" fillId="8" borderId="15" xfId="127" applyFont="1" applyFill="1" applyBorder="1" applyAlignment="1">
      <alignment horizontal="distributed" vertical="center"/>
    </xf>
    <xf numFmtId="0" fontId="64"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88" fontId="30" fillId="0" borderId="0" xfId="120" applyNumberFormat="1" applyFont="1" applyAlignment="1">
      <alignment horizontal="righ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0" fontId="64"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64" fillId="0" borderId="0" xfId="127" quotePrefix="1" applyFont="1" applyAlignment="1">
      <alignment vertical="center"/>
    </xf>
    <xf numFmtId="177" fontId="30" fillId="0" borderId="0" xfId="127" applyNumberFormat="1" applyFont="1" applyAlignment="1">
      <alignment horizontal="right" vertical="center"/>
    </xf>
    <xf numFmtId="0" fontId="68" fillId="8" borderId="19" xfId="0" applyFont="1" applyFill="1" applyBorder="1" applyAlignment="1">
      <alignment horizontal="distributed" vertical="center"/>
    </xf>
    <xf numFmtId="0" fontId="68" fillId="8" borderId="27" xfId="0" applyFont="1" applyFill="1" applyBorder="1" applyAlignment="1">
      <alignment horizontal="distributed" vertical="center"/>
    </xf>
    <xf numFmtId="0" fontId="64" fillId="0" borderId="14" xfId="0" applyFont="1" applyBorder="1" applyAlignment="1">
      <alignment vertical="center"/>
    </xf>
    <xf numFmtId="0" fontId="68" fillId="0" borderId="0" xfId="0" applyFont="1" applyAlignment="1">
      <alignment horizontal="right" vertical="center"/>
    </xf>
    <xf numFmtId="0" fontId="68" fillId="0" borderId="28" xfId="0" applyFont="1" applyBorder="1" applyAlignment="1">
      <alignment horizontal="right" vertical="center"/>
    </xf>
    <xf numFmtId="0" fontId="33" fillId="0" borderId="28" xfId="0" applyFont="1" applyBorder="1" applyAlignment="1">
      <alignment vertical="center"/>
    </xf>
    <xf numFmtId="0" fontId="68" fillId="0" borderId="22" xfId="0" applyFont="1" applyBorder="1" applyAlignment="1">
      <alignment horizontal="right" vertical="center"/>
    </xf>
    <xf numFmtId="0" fontId="70" fillId="0" borderId="27" xfId="127" quotePrefix="1" applyFont="1" applyBorder="1" applyAlignment="1" applyProtection="1">
      <alignment vertical="center"/>
      <protection locked="0"/>
    </xf>
    <xf numFmtId="0" fontId="70" fillId="0" borderId="0" xfId="0" applyFont="1" applyAlignment="1">
      <alignment horizontal="left" vertical="center"/>
    </xf>
    <xf numFmtId="0" fontId="69" fillId="0" borderId="0" xfId="0" applyFont="1" applyAlignment="1">
      <alignment vertical="center"/>
    </xf>
    <xf numFmtId="0" fontId="70" fillId="0" borderId="0" xfId="127" applyFont="1" applyAlignment="1">
      <alignment vertical="center"/>
    </xf>
    <xf numFmtId="0" fontId="68" fillId="0" borderId="0" xfId="0" applyFont="1"/>
    <xf numFmtId="0" fontId="35" fillId="8" borderId="19" xfId="0" applyFont="1" applyFill="1" applyBorder="1" applyAlignment="1">
      <alignment horizontal="distributed" vertical="center" wrapText="1"/>
    </xf>
    <xf numFmtId="0" fontId="64" fillId="8" borderId="37" xfId="0" applyFont="1" applyFill="1" applyBorder="1" applyAlignment="1">
      <alignment horizontal="distributed" vertical="center" justifyLastLine="1"/>
    </xf>
    <xf numFmtId="0" fontId="64"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7"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7"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7"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7" fillId="8" borderId="11" xfId="0" applyFont="1" applyFill="1" applyBorder="1" applyAlignment="1">
      <alignment horizontal="distributed" vertical="center" wrapText="1" justifyLastLine="1"/>
    </xf>
    <xf numFmtId="0" fontId="64" fillId="0" borderId="31" xfId="0" applyFont="1" applyBorder="1" applyAlignment="1">
      <alignment horizontal="distributed" vertical="center"/>
    </xf>
    <xf numFmtId="190" fontId="32" fillId="0" borderId="13" xfId="96" applyNumberFormat="1" applyFont="1" applyFill="1" applyBorder="1" applyAlignment="1">
      <alignment vertical="center"/>
    </xf>
    <xf numFmtId="190"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6"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90" fontId="33" fillId="0" borderId="11" xfId="0" applyNumberFormat="1" applyFont="1" applyBorder="1" applyAlignment="1">
      <alignment vertical="center"/>
    </xf>
    <xf numFmtId="190" fontId="33" fillId="0" borderId="10" xfId="0" applyNumberFormat="1" applyFont="1" applyBorder="1" applyAlignment="1">
      <alignment vertical="center"/>
    </xf>
    <xf numFmtId="0" fontId="64"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7"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7"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90" fontId="32" fillId="0" borderId="21" xfId="96" applyNumberFormat="1" applyFont="1" applyFill="1" applyBorder="1" applyAlignment="1">
      <alignment horizontal="right" vertical="center"/>
    </xf>
    <xf numFmtId="190" fontId="32" fillId="0" borderId="28" xfId="96" applyNumberFormat="1" applyFont="1" applyFill="1" applyBorder="1" applyAlignment="1">
      <alignment horizontal="right" vertical="center"/>
    </xf>
    <xf numFmtId="0" fontId="68" fillId="0" borderId="27" xfId="0" quotePrefix="1" applyFont="1" applyBorder="1" applyAlignment="1">
      <alignment horizontal="left" vertical="center"/>
    </xf>
    <xf numFmtId="190" fontId="33" fillId="0" borderId="11" xfId="96" applyNumberFormat="1" applyFont="1" applyFill="1" applyBorder="1" applyAlignment="1">
      <alignment horizontal="right" vertical="center"/>
    </xf>
    <xf numFmtId="190" fontId="33" fillId="0" borderId="10" xfId="96" applyNumberFormat="1" applyFont="1" applyFill="1" applyBorder="1" applyAlignment="1">
      <alignment horizontal="right" vertical="center"/>
    </xf>
    <xf numFmtId="190" fontId="33" fillId="0" borderId="23" xfId="96" applyNumberFormat="1" applyFont="1" applyFill="1" applyBorder="1" applyAlignment="1">
      <alignment horizontal="right" vertical="center"/>
    </xf>
    <xf numFmtId="190" fontId="33" fillId="0" borderId="27" xfId="96" applyNumberFormat="1" applyFont="1" applyFill="1" applyBorder="1" applyAlignment="1">
      <alignment horizontal="right" vertical="center"/>
    </xf>
    <xf numFmtId="0" fontId="95" fillId="0" borderId="0" xfId="0" applyFont="1" applyAlignment="1">
      <alignment vertical="center"/>
    </xf>
    <xf numFmtId="0" fontId="33" fillId="0" borderId="0" xfId="0" applyFont="1"/>
    <xf numFmtId="0" fontId="66" fillId="0" borderId="14" xfId="0" applyFont="1" applyBorder="1" applyAlignment="1">
      <alignment horizontal="distributed" vertical="center"/>
    </xf>
    <xf numFmtId="190" fontId="33" fillId="0" borderId="11" xfId="96" applyNumberFormat="1" applyFont="1" applyFill="1" applyBorder="1" applyAlignment="1">
      <alignment vertical="center"/>
    </xf>
    <xf numFmtId="190" fontId="33" fillId="0" borderId="10" xfId="96" applyNumberFormat="1" applyFont="1" applyFill="1" applyBorder="1" applyAlignment="1">
      <alignment vertical="center"/>
    </xf>
    <xf numFmtId="176" fontId="66" fillId="0" borderId="0" xfId="0" quotePrefix="1" applyNumberFormat="1" applyFont="1" applyAlignment="1">
      <alignment vertical="center"/>
    </xf>
    <xf numFmtId="0" fontId="28" fillId="0" borderId="0" xfId="0" applyFont="1" applyAlignment="1">
      <alignment horizontal="right" vertical="center"/>
    </xf>
    <xf numFmtId="190" fontId="33" fillId="0" borderId="0" xfId="96" applyNumberFormat="1" applyFont="1" applyFill="1" applyBorder="1" applyAlignment="1">
      <alignment horizontal="right" vertical="center"/>
    </xf>
    <xf numFmtId="190" fontId="33" fillId="0" borderId="14" xfId="96" applyNumberFormat="1" applyFont="1" applyFill="1" applyBorder="1" applyAlignment="1">
      <alignment horizontal="right" vertical="center"/>
    </xf>
    <xf numFmtId="0" fontId="64" fillId="0" borderId="27" xfId="0" quotePrefix="1" applyFont="1" applyBorder="1" applyAlignment="1">
      <alignment vertical="center"/>
    </xf>
    <xf numFmtId="190" fontId="32" fillId="0" borderId="21" xfId="96" applyNumberFormat="1" applyFont="1" applyFill="1" applyBorder="1" applyAlignment="1">
      <alignment vertical="center"/>
    </xf>
    <xf numFmtId="190" fontId="32" fillId="0" borderId="28" xfId="96" applyNumberFormat="1" applyFont="1" applyFill="1" applyBorder="1" applyAlignment="1">
      <alignment vertical="center"/>
    </xf>
    <xf numFmtId="190" fontId="33" fillId="0" borderId="13" xfId="135" applyNumberFormat="1" applyFont="1" applyBorder="1" applyAlignment="1">
      <alignment horizontal="right" vertical="center"/>
    </xf>
    <xf numFmtId="190" fontId="28" fillId="0" borderId="0" xfId="0" applyNumberFormat="1" applyFont="1" applyAlignment="1">
      <alignment vertical="center"/>
    </xf>
    <xf numFmtId="176" fontId="66" fillId="0" borderId="27" xfId="0" quotePrefix="1" applyNumberFormat="1" applyFont="1" applyBorder="1" applyAlignment="1">
      <alignment vertical="center"/>
    </xf>
    <xf numFmtId="190" fontId="33" fillId="0" borderId="27" xfId="96" applyNumberFormat="1" applyFont="1" applyFill="1" applyBorder="1" applyAlignment="1">
      <alignment vertical="center"/>
    </xf>
    <xf numFmtId="0" fontId="64" fillId="0" borderId="0" xfId="0" applyFont="1" applyAlignment="1">
      <alignment horizontal="right"/>
    </xf>
    <xf numFmtId="0" fontId="68" fillId="0" borderId="27" xfId="0" quotePrefix="1" applyFont="1" applyBorder="1" applyAlignment="1">
      <alignment vertical="center"/>
    </xf>
    <xf numFmtId="0" fontId="98" fillId="0" borderId="0" xfId="0" applyFont="1" applyAlignment="1">
      <alignment vertical="center"/>
    </xf>
    <xf numFmtId="0" fontId="63" fillId="0" borderId="0" xfId="128" applyFont="1"/>
    <xf numFmtId="0" fontId="31" fillId="0" borderId="0" xfId="128" applyFont="1"/>
    <xf numFmtId="0" fontId="66" fillId="0" borderId="0" xfId="128" applyFont="1" applyAlignment="1">
      <alignment horizontal="right"/>
    </xf>
    <xf numFmtId="0" fontId="63" fillId="8" borderId="17" xfId="128" applyFont="1" applyFill="1" applyBorder="1" applyAlignment="1">
      <alignment vertical="center"/>
    </xf>
    <xf numFmtId="0" fontId="66" fillId="8" borderId="17" xfId="128" applyFont="1" applyFill="1" applyBorder="1" applyAlignment="1">
      <alignment horizontal="right" vertical="center"/>
    </xf>
    <xf numFmtId="0" fontId="66" fillId="8" borderId="0" xfId="128" applyFont="1" applyFill="1" applyAlignment="1">
      <alignment horizontal="distributed" vertical="center"/>
    </xf>
    <xf numFmtId="38" fontId="66" fillId="8" borderId="21" xfId="96" applyFont="1" applyFill="1" applyBorder="1" applyAlignment="1">
      <alignment horizontal="center" vertical="center"/>
    </xf>
    <xf numFmtId="0" fontId="66" fillId="8" borderId="23" xfId="128" applyFont="1" applyFill="1" applyBorder="1" applyAlignment="1">
      <alignment horizontal="distributed" vertical="center"/>
    </xf>
    <xf numFmtId="38" fontId="66" fillId="8" borderId="11" xfId="96" applyFont="1" applyFill="1" applyBorder="1" applyAlignment="1">
      <alignment horizontal="center" vertical="center"/>
    </xf>
    <xf numFmtId="0" fontId="64" fillId="0" borderId="0" xfId="128" applyFont="1" applyAlignment="1">
      <alignment horizontal="distributed" vertical="center"/>
    </xf>
    <xf numFmtId="189" fontId="32" fillId="0" borderId="21" xfId="135" applyNumberFormat="1" applyFont="1" applyBorder="1" applyAlignment="1">
      <alignment vertical="center"/>
    </xf>
    <xf numFmtId="189" fontId="32" fillId="0" borderId="14" xfId="135" applyNumberFormat="1" applyFont="1" applyBorder="1" applyAlignment="1">
      <alignment vertical="center"/>
    </xf>
    <xf numFmtId="189" fontId="32" fillId="0" borderId="28" xfId="0" applyNumberFormat="1" applyFont="1" applyBorder="1" applyAlignment="1">
      <alignment vertical="center"/>
    </xf>
    <xf numFmtId="0" fontId="66" fillId="0" borderId="14" xfId="128" quotePrefix="1" applyFont="1" applyBorder="1" applyAlignment="1">
      <alignment horizontal="center" vertical="center"/>
    </xf>
    <xf numFmtId="0" fontId="64" fillId="0" borderId="27" xfId="128" quotePrefix="1" applyFont="1" applyBorder="1" applyAlignment="1">
      <alignment horizontal="left" vertical="center"/>
    </xf>
    <xf numFmtId="189" fontId="32" fillId="0" borderId="10" xfId="135" applyNumberFormat="1" applyFont="1" applyBorder="1" applyAlignment="1">
      <alignment vertical="center"/>
    </xf>
    <xf numFmtId="189" fontId="32" fillId="0" borderId="10" xfId="0" applyNumberFormat="1" applyFont="1" applyBorder="1" applyAlignment="1">
      <alignment vertical="center"/>
    </xf>
    <xf numFmtId="38" fontId="66" fillId="0" borderId="0" xfId="96" applyFont="1" applyFill="1" applyBorder="1" applyAlignment="1">
      <alignment vertical="center"/>
    </xf>
    <xf numFmtId="0" fontId="64" fillId="0" borderId="0" xfId="128" applyFont="1" applyAlignment="1">
      <alignment vertical="center"/>
    </xf>
    <xf numFmtId="0" fontId="28" fillId="0" borderId="0" xfId="128" applyFont="1" applyAlignment="1">
      <alignment vertical="center"/>
    </xf>
    <xf numFmtId="0" fontId="63" fillId="0" borderId="0" xfId="0" applyFont="1"/>
    <xf numFmtId="0" fontId="66" fillId="0" borderId="0" xfId="0" applyFont="1" applyAlignment="1">
      <alignment horizontal="right"/>
    </xf>
    <xf numFmtId="0" fontId="66" fillId="8" borderId="19" xfId="0" applyFont="1" applyFill="1" applyBorder="1" applyAlignment="1">
      <alignment horizontal="distributed" vertical="center"/>
    </xf>
    <xf numFmtId="0" fontId="66" fillId="8" borderId="14" xfId="0" applyFont="1" applyFill="1" applyBorder="1" applyAlignment="1">
      <alignment horizontal="distributed" vertical="center"/>
    </xf>
    <xf numFmtId="0" fontId="66" fillId="8" borderId="25" xfId="0" applyFont="1" applyFill="1" applyBorder="1" applyAlignment="1">
      <alignment horizontal="center" vertical="center" justifyLastLine="1"/>
    </xf>
    <xf numFmtId="0" fontId="66" fillId="8" borderId="23" xfId="0" applyFont="1" applyFill="1" applyBorder="1" applyAlignment="1">
      <alignment horizontal="center" vertical="center" justifyLastLine="1"/>
    </xf>
    <xf numFmtId="0" fontId="66" fillId="8" borderId="27" xfId="0" applyFont="1" applyFill="1" applyBorder="1" applyAlignment="1">
      <alignment horizontal="distributed" vertical="center"/>
    </xf>
    <xf numFmtId="0" fontId="66" fillId="0" borderId="28" xfId="0" applyFont="1" applyBorder="1" applyAlignment="1">
      <alignment horizontal="right" vertical="center"/>
    </xf>
    <xf numFmtId="0" fontId="66" fillId="0" borderId="21" xfId="0" applyFont="1" applyBorder="1" applyAlignment="1">
      <alignment horizontal="right" vertical="center"/>
    </xf>
    <xf numFmtId="0" fontId="66" fillId="0" borderId="22" xfId="0" applyFont="1" applyBorder="1" applyAlignment="1">
      <alignment horizontal="right" vertical="center"/>
    </xf>
    <xf numFmtId="190" fontId="32" fillId="0" borderId="12" xfId="0" applyNumberFormat="1" applyFont="1" applyBorder="1" applyAlignment="1">
      <alignment vertical="center"/>
    </xf>
    <xf numFmtId="189" fontId="32" fillId="0" borderId="12" xfId="97" applyNumberFormat="1" applyFont="1" applyBorder="1" applyAlignment="1">
      <alignment vertical="center"/>
    </xf>
    <xf numFmtId="0" fontId="68" fillId="0" borderId="27" xfId="128" quotePrefix="1" applyFont="1" applyBorder="1" applyAlignment="1">
      <alignment horizontal="left" vertical="center"/>
    </xf>
    <xf numFmtId="190" fontId="32" fillId="0" borderId="11" xfId="0" applyNumberFormat="1" applyFont="1" applyBorder="1" applyAlignment="1">
      <alignment vertical="center"/>
    </xf>
    <xf numFmtId="190" fontId="32" fillId="0" borderId="27" xfId="0" applyNumberFormat="1" applyFont="1" applyBorder="1" applyAlignment="1">
      <alignment vertical="center"/>
    </xf>
    <xf numFmtId="189" fontId="32" fillId="0" borderId="11" xfId="0" applyNumberFormat="1" applyFont="1" applyBorder="1" applyAlignment="1">
      <alignment vertical="center"/>
    </xf>
    <xf numFmtId="0" fontId="66" fillId="0" borderId="0" xfId="0" applyFont="1" applyAlignment="1">
      <alignment horizontal="left" vertical="center"/>
    </xf>
    <xf numFmtId="0" fontId="66" fillId="0" borderId="0" xfId="0" applyFont="1" applyAlignment="1">
      <alignment horizontal="distributed" vertical="center"/>
    </xf>
    <xf numFmtId="189" fontId="32" fillId="0" borderId="28" xfId="0" applyNumberFormat="1" applyFont="1" applyBorder="1" applyAlignment="1">
      <alignment horizontal="distributed" vertical="center"/>
    </xf>
    <xf numFmtId="189" fontId="32" fillId="0" borderId="21" xfId="0" applyNumberFormat="1" applyFont="1" applyBorder="1" applyAlignment="1">
      <alignment horizontal="distributed" vertical="center"/>
    </xf>
    <xf numFmtId="189" fontId="32" fillId="0" borderId="22" xfId="0" applyNumberFormat="1" applyFont="1" applyBorder="1" applyAlignment="1">
      <alignment vertical="center"/>
    </xf>
    <xf numFmtId="0" fontId="66" fillId="0" borderId="27" xfId="128" quotePrefix="1" applyFont="1" applyBorder="1" applyAlignment="1">
      <alignment horizontal="left" vertical="center"/>
    </xf>
    <xf numFmtId="0" fontId="63" fillId="0" borderId="30" xfId="0" applyFont="1" applyBorder="1"/>
    <xf numFmtId="189" fontId="32" fillId="0" borderId="13" xfId="0" applyNumberFormat="1" applyFont="1" applyBorder="1" applyAlignment="1">
      <alignment horizontal="distributed" vertical="center"/>
    </xf>
    <xf numFmtId="189" fontId="32" fillId="0" borderId="14" xfId="0" applyNumberFormat="1" applyFont="1" applyBorder="1" applyAlignment="1">
      <alignment horizontal="distributed" vertical="center"/>
    </xf>
    <xf numFmtId="189" fontId="32" fillId="0" borderId="0" xfId="0" applyNumberFormat="1" applyFont="1" applyAlignment="1">
      <alignment horizontal="distributed" vertical="center"/>
    </xf>
    <xf numFmtId="0" fontId="72" fillId="0" borderId="22" xfId="0" applyFont="1" applyBorder="1" applyAlignment="1">
      <alignment vertical="center"/>
    </xf>
    <xf numFmtId="0" fontId="73" fillId="0" borderId="30" xfId="0" applyFont="1" applyBorder="1" applyAlignment="1">
      <alignment horizontal="right"/>
    </xf>
    <xf numFmtId="0" fontId="66" fillId="8" borderId="10" xfId="0" applyFont="1" applyFill="1" applyBorder="1" applyAlignment="1">
      <alignment horizontal="center" vertical="center"/>
    </xf>
    <xf numFmtId="0" fontId="66" fillId="8" borderId="11" xfId="0" applyFont="1" applyFill="1" applyBorder="1" applyAlignment="1">
      <alignment horizontal="distributed" vertical="center"/>
    </xf>
    <xf numFmtId="0" fontId="66"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0" fontId="68"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8" fillId="0" borderId="0" xfId="0" applyFont="1" applyAlignment="1">
      <alignment vertical="center"/>
    </xf>
    <xf numFmtId="179" fontId="32" fillId="0" borderId="0" xfId="135" applyNumberFormat="1" applyFont="1" applyAlignment="1">
      <alignment vertical="center"/>
    </xf>
    <xf numFmtId="0" fontId="66" fillId="0" borderId="30" xfId="0" applyFont="1" applyBorder="1" applyAlignment="1">
      <alignment horizontal="right"/>
    </xf>
    <xf numFmtId="189" fontId="33" fillId="0" borderId="12" xfId="0" applyNumberFormat="1" applyFont="1" applyBorder="1" applyAlignment="1">
      <alignment horizontal="distributed" vertical="center"/>
    </xf>
    <xf numFmtId="189" fontId="33" fillId="0" borderId="28" xfId="0" applyNumberFormat="1" applyFont="1" applyBorder="1" applyAlignment="1">
      <alignment vertical="center"/>
    </xf>
    <xf numFmtId="189" fontId="33" fillId="0" borderId="31" xfId="0" applyNumberFormat="1" applyFont="1" applyBorder="1" applyAlignment="1">
      <alignment vertical="center"/>
    </xf>
    <xf numFmtId="189" fontId="33" fillId="0" borderId="28" xfId="0" applyNumberFormat="1" applyFont="1" applyBorder="1" applyAlignment="1">
      <alignment horizontal="right" vertical="center"/>
    </xf>
    <xf numFmtId="189" fontId="33" fillId="0" borderId="31" xfId="0" applyNumberFormat="1" applyFont="1" applyBorder="1" applyAlignment="1">
      <alignment horizontal="right" vertical="center"/>
    </xf>
    <xf numFmtId="189" fontId="33" fillId="0" borderId="0" xfId="0" applyNumberFormat="1" applyFont="1" applyAlignment="1">
      <alignment horizontal="distributed" vertical="center"/>
    </xf>
    <xf numFmtId="189" fontId="33" fillId="0" borderId="13" xfId="0" applyNumberFormat="1" applyFont="1" applyBorder="1" applyAlignment="1">
      <alignment horizontal="distributed" vertical="center"/>
    </xf>
    <xf numFmtId="189" fontId="33" fillId="0" borderId="14" xfId="0" applyNumberFormat="1" applyFont="1" applyBorder="1" applyAlignment="1">
      <alignment vertical="center"/>
    </xf>
    <xf numFmtId="189" fontId="33" fillId="0" borderId="10" xfId="0" applyNumberFormat="1" applyFont="1" applyBorder="1" applyAlignment="1">
      <alignment horizontal="right" vertical="center"/>
    </xf>
    <xf numFmtId="189" fontId="33" fillId="0" borderId="10" xfId="0" applyNumberFormat="1" applyFont="1" applyBorder="1" applyAlignment="1">
      <alignment vertical="center"/>
    </xf>
    <xf numFmtId="189" fontId="33" fillId="0" borderId="27" xfId="0" applyNumberFormat="1" applyFont="1" applyBorder="1" applyAlignment="1">
      <alignment horizontal="right" vertical="center"/>
    </xf>
    <xf numFmtId="189" fontId="33" fillId="0" borderId="23" xfId="0" applyNumberFormat="1" applyFont="1" applyBorder="1" applyAlignment="1">
      <alignment horizontal="right" vertical="center"/>
    </xf>
    <xf numFmtId="189" fontId="33" fillId="0" borderId="11" xfId="0" applyNumberFormat="1" applyFont="1" applyBorder="1" applyAlignment="1">
      <alignment horizontal="right" vertical="center"/>
    </xf>
    <xf numFmtId="0" fontId="101" fillId="0" borderId="0" xfId="0" applyFont="1"/>
    <xf numFmtId="0" fontId="36" fillId="0" borderId="0" xfId="138" applyFont="1"/>
    <xf numFmtId="0" fontId="31" fillId="0" borderId="0" xfId="138" applyFont="1"/>
    <xf numFmtId="0" fontId="68" fillId="8" borderId="19" xfId="139" applyFont="1" applyFill="1" applyBorder="1" applyAlignment="1">
      <alignment horizontal="distributed" vertical="center"/>
    </xf>
    <xf numFmtId="0" fontId="64" fillId="8" borderId="17" xfId="139" applyFont="1" applyFill="1" applyBorder="1" applyAlignment="1">
      <alignment vertical="center"/>
    </xf>
    <xf numFmtId="0" fontId="68" fillId="8" borderId="20" xfId="139" applyFont="1" applyFill="1" applyBorder="1" applyAlignment="1">
      <alignment horizontal="center" vertical="center"/>
    </xf>
    <xf numFmtId="0" fontId="68" fillId="8" borderId="37" xfId="139" applyFont="1" applyFill="1" applyBorder="1" applyAlignment="1">
      <alignment horizontal="center" vertical="center"/>
    </xf>
    <xf numFmtId="0" fontId="68" fillId="8" borderId="45" xfId="139" applyFont="1" applyFill="1" applyBorder="1" applyAlignment="1">
      <alignment horizontal="center" vertical="center"/>
    </xf>
    <xf numFmtId="0" fontId="68" fillId="8" borderId="18" xfId="139" applyFont="1" applyFill="1" applyBorder="1" applyAlignment="1">
      <alignment horizontal="distributed" vertical="center" justifyLastLine="1"/>
    </xf>
    <xf numFmtId="0" fontId="68" fillId="8" borderId="18" xfId="139" applyFont="1" applyFill="1" applyBorder="1" applyAlignment="1">
      <alignment horizontal="center" vertical="center"/>
    </xf>
    <xf numFmtId="0" fontId="67" fillId="0" borderId="0" xfId="139" applyFont="1" applyAlignment="1">
      <alignment horizontal="distributed" vertical="center" wrapText="1"/>
    </xf>
    <xf numFmtId="0" fontId="68" fillId="8" borderId="14" xfId="139" applyFont="1" applyFill="1" applyBorder="1" applyAlignment="1">
      <alignment horizontal="distributed" vertical="center"/>
    </xf>
    <xf numFmtId="0" fontId="64" fillId="8" borderId="21" xfId="139" applyFont="1" applyFill="1" applyBorder="1" applyAlignment="1">
      <alignment horizontal="center" vertical="center"/>
    </xf>
    <xf numFmtId="0" fontId="68" fillId="8" borderId="13" xfId="139" applyFont="1" applyFill="1" applyBorder="1" applyAlignment="1">
      <alignment horizontal="distributed" vertical="center" justifyLastLine="1"/>
    </xf>
    <xf numFmtId="0" fontId="68" fillId="8" borderId="13" xfId="139" applyFont="1" applyFill="1" applyBorder="1" applyAlignment="1">
      <alignment horizontal="center" vertical="center"/>
    </xf>
    <xf numFmtId="0" fontId="68" fillId="8" borderId="27" xfId="139" applyFont="1" applyFill="1" applyBorder="1" applyAlignment="1">
      <alignment horizontal="distributed" vertical="center"/>
    </xf>
    <xf numFmtId="0" fontId="64" fillId="8" borderId="11" xfId="139" applyFont="1" applyFill="1" applyBorder="1" applyAlignment="1">
      <alignment horizontal="distributed" vertical="center"/>
    </xf>
    <xf numFmtId="0" fontId="68" fillId="8" borderId="11" xfId="139" applyFont="1" applyFill="1" applyBorder="1" applyAlignment="1">
      <alignment horizontal="center" vertical="center"/>
    </xf>
    <xf numFmtId="0" fontId="68" fillId="8" borderId="11" xfId="139" applyFont="1" applyFill="1" applyBorder="1" applyAlignment="1">
      <alignment horizontal="distributed" vertical="center" justifyLastLine="1"/>
    </xf>
    <xf numFmtId="0" fontId="66" fillId="0" borderId="0" xfId="131" applyFont="1" applyAlignment="1">
      <alignment horizontal="distributed" vertical="center"/>
    </xf>
    <xf numFmtId="193" fontId="33" fillId="0" borderId="13" xfId="139" applyNumberFormat="1" applyFont="1" applyBorder="1" applyAlignment="1">
      <alignment vertical="center"/>
    </xf>
    <xf numFmtId="193" fontId="33" fillId="0" borderId="0" xfId="139" applyNumberFormat="1" applyFont="1" applyAlignment="1">
      <alignment vertical="center"/>
    </xf>
    <xf numFmtId="193" fontId="33" fillId="0" borderId="21" xfId="139" applyNumberFormat="1" applyFont="1" applyBorder="1" applyAlignment="1">
      <alignment vertical="center"/>
    </xf>
    <xf numFmtId="193" fontId="33" fillId="0" borderId="12" xfId="139" applyNumberFormat="1" applyFont="1" applyBorder="1" applyAlignment="1">
      <alignment vertical="center"/>
    </xf>
    <xf numFmtId="193" fontId="33" fillId="0" borderId="14" xfId="139" applyNumberFormat="1" applyFont="1" applyBorder="1" applyAlignment="1">
      <alignment vertical="center"/>
    </xf>
    <xf numFmtId="0" fontId="66" fillId="0" borderId="0" xfId="131" applyFont="1" applyAlignment="1">
      <alignment vertical="center"/>
    </xf>
    <xf numFmtId="190" fontId="31" fillId="0" borderId="13" xfId="139" applyNumberFormat="1" applyFont="1" applyBorder="1" applyAlignment="1">
      <alignment vertical="center"/>
    </xf>
    <xf numFmtId="190" fontId="31" fillId="0" borderId="0" xfId="139" applyNumberFormat="1" applyFont="1" applyAlignment="1">
      <alignment vertical="center"/>
    </xf>
    <xf numFmtId="190" fontId="31" fillId="0" borderId="12" xfId="139" applyNumberFormat="1" applyFont="1" applyBorder="1" applyAlignment="1">
      <alignment vertical="center"/>
    </xf>
    <xf numFmtId="190" fontId="31" fillId="0" borderId="14" xfId="139" applyNumberFormat="1" applyFont="1" applyBorder="1" applyAlignment="1">
      <alignment vertical="center"/>
    </xf>
    <xf numFmtId="0" fontId="69" fillId="0" borderId="0" xfId="131" applyFont="1" applyAlignment="1">
      <alignment vertical="center"/>
    </xf>
    <xf numFmtId="190" fontId="31" fillId="0" borderId="12" xfId="139" applyNumberFormat="1" applyFont="1" applyBorder="1" applyAlignment="1">
      <alignment horizontal="right" vertical="center"/>
    </xf>
    <xf numFmtId="0" fontId="68" fillId="0" borderId="0" xfId="131" quotePrefix="1" applyFont="1" applyAlignment="1">
      <alignment horizontal="left" vertical="center"/>
    </xf>
    <xf numFmtId="0" fontId="66" fillId="0" borderId="27" xfId="131" quotePrefix="1" applyFont="1" applyBorder="1" applyAlignment="1">
      <alignment horizontal="left" vertical="center"/>
    </xf>
    <xf numFmtId="190" fontId="31" fillId="0" borderId="11" xfId="139" applyNumberFormat="1" applyFont="1" applyBorder="1" applyAlignment="1">
      <alignment horizontal="right" vertical="center"/>
    </xf>
    <xf numFmtId="190" fontId="31" fillId="0" borderId="11" xfId="139" applyNumberFormat="1" applyFont="1" applyBorder="1" applyAlignment="1">
      <alignment vertical="center"/>
    </xf>
    <xf numFmtId="190" fontId="31" fillId="0" borderId="23" xfId="139" applyNumberFormat="1" applyFont="1" applyBorder="1" applyAlignment="1">
      <alignment vertical="center"/>
    </xf>
    <xf numFmtId="190" fontId="31" fillId="0" borderId="27" xfId="139" applyNumberFormat="1" applyFont="1" applyBorder="1" applyAlignment="1">
      <alignment vertical="center"/>
    </xf>
    <xf numFmtId="0" fontId="66"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102" fillId="0" borderId="0" xfId="139" applyFont="1" applyAlignment="1">
      <alignment vertical="center"/>
    </xf>
    <xf numFmtId="0" fontId="69" fillId="0" borderId="0" xfId="139" applyFont="1" applyAlignment="1">
      <alignment vertical="center"/>
    </xf>
    <xf numFmtId="0" fontId="103" fillId="0" borderId="0" xfId="131" applyFont="1"/>
    <xf numFmtId="0" fontId="31" fillId="0" borderId="0" xfId="131" applyFont="1"/>
    <xf numFmtId="0" fontId="63" fillId="0" borderId="0" xfId="131" applyFont="1"/>
    <xf numFmtId="0" fontId="32" fillId="0" borderId="0" xfId="131" applyFont="1"/>
    <xf numFmtId="0" fontId="64" fillId="8" borderId="19" xfId="131" applyFont="1" applyFill="1" applyBorder="1" applyAlignment="1">
      <alignment horizontal="distributed" vertical="center"/>
    </xf>
    <xf numFmtId="0" fontId="64" fillId="8" borderId="18" xfId="131" applyFont="1" applyFill="1" applyBorder="1" applyAlignment="1">
      <alignment horizontal="center" vertical="center"/>
    </xf>
    <xf numFmtId="0" fontId="64"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64" fillId="8" borderId="29" xfId="131" applyFont="1" applyFill="1" applyBorder="1" applyAlignment="1">
      <alignment horizontal="distributed" vertical="center"/>
    </xf>
    <xf numFmtId="0" fontId="64" fillId="8" borderId="27" xfId="131" applyFont="1" applyFill="1" applyBorder="1" applyAlignment="1">
      <alignment horizontal="distributed" vertical="center"/>
    </xf>
    <xf numFmtId="0" fontId="64" fillId="8" borderId="27" xfId="131" applyFont="1" applyFill="1" applyBorder="1" applyAlignment="1">
      <alignment horizontal="center" vertical="center"/>
    </xf>
    <xf numFmtId="0" fontId="64" fillId="8" borderId="11" xfId="131" applyFont="1" applyFill="1" applyBorder="1" applyAlignment="1">
      <alignment horizontal="distributed" vertical="center" justifyLastLine="1"/>
    </xf>
    <xf numFmtId="0" fontId="64" fillId="0" borderId="14" xfId="131" applyFont="1" applyBorder="1" applyAlignment="1">
      <alignment vertical="center"/>
    </xf>
    <xf numFmtId="0" fontId="64" fillId="0" borderId="0" xfId="131" applyFont="1" applyAlignment="1">
      <alignment horizontal="right" vertical="center"/>
    </xf>
    <xf numFmtId="0" fontId="64" fillId="0" borderId="13" xfId="131" applyFont="1" applyBorder="1" applyAlignment="1">
      <alignment horizontal="right" vertical="center"/>
    </xf>
    <xf numFmtId="0" fontId="64" fillId="0" borderId="12" xfId="131" applyFont="1" applyBorder="1" applyAlignment="1">
      <alignment horizontal="right" vertical="center"/>
    </xf>
    <xf numFmtId="0" fontId="66" fillId="0" borderId="14" xfId="131" applyFont="1" applyBorder="1" applyAlignment="1">
      <alignment horizontal="center" vertical="center"/>
    </xf>
    <xf numFmtId="189" fontId="32" fillId="0" borderId="0" xfId="96" applyNumberFormat="1" applyFont="1" applyFill="1" applyBorder="1" applyAlignment="1">
      <alignment vertical="center"/>
    </xf>
    <xf numFmtId="191" fontId="32" fillId="0" borderId="13" xfId="96" applyNumberFormat="1" applyFont="1" applyFill="1" applyBorder="1" applyAlignment="1">
      <alignment vertical="center"/>
    </xf>
    <xf numFmtId="189" fontId="32" fillId="0" borderId="14" xfId="96" applyNumberFormat="1" applyFont="1" applyFill="1" applyBorder="1" applyAlignment="1">
      <alignment vertical="center"/>
    </xf>
    <xf numFmtId="0" fontId="66" fillId="0" borderId="14" xfId="131" quotePrefix="1" applyFont="1" applyBorder="1" applyAlignment="1">
      <alignment horizontal="left" vertical="center"/>
    </xf>
    <xf numFmtId="189" fontId="32" fillId="0" borderId="12" xfId="96" quotePrefix="1" applyNumberFormat="1" applyFont="1" applyFill="1" applyBorder="1" applyAlignment="1">
      <alignment vertical="center"/>
    </xf>
    <xf numFmtId="191" fontId="32" fillId="0" borderId="13" xfId="96" quotePrefix="1" applyNumberFormat="1" applyFont="1" applyFill="1" applyBorder="1" applyAlignment="1">
      <alignment vertical="center"/>
    </xf>
    <xf numFmtId="189" fontId="32" fillId="0" borderId="13" xfId="96" quotePrefix="1" applyNumberFormat="1" applyFont="1" applyFill="1" applyBorder="1" applyAlignment="1">
      <alignment vertical="center"/>
    </xf>
    <xf numFmtId="189" fontId="32" fillId="0" borderId="14" xfId="96" quotePrefix="1" applyNumberFormat="1" applyFont="1" applyFill="1" applyBorder="1" applyAlignment="1">
      <alignment vertical="center"/>
    </xf>
    <xf numFmtId="189" fontId="32" fillId="0" borderId="0" xfId="96" quotePrefix="1" applyNumberFormat="1" applyFont="1" applyFill="1" applyBorder="1" applyAlignment="1">
      <alignment vertical="center"/>
    </xf>
    <xf numFmtId="189" fontId="32" fillId="0" borderId="10" xfId="131" quotePrefix="1" applyNumberFormat="1" applyFont="1" applyBorder="1" applyAlignment="1">
      <alignment vertical="center"/>
    </xf>
    <xf numFmtId="191" fontId="32" fillId="0" borderId="11" xfId="131" applyNumberFormat="1" applyFont="1" applyBorder="1" applyAlignment="1">
      <alignment vertical="center"/>
    </xf>
    <xf numFmtId="191" fontId="32" fillId="0" borderId="23" xfId="131" applyNumberFormat="1" applyFont="1" applyBorder="1" applyAlignment="1">
      <alignment vertical="center"/>
    </xf>
    <xf numFmtId="189" fontId="32" fillId="0" borderId="11" xfId="131" applyNumberFormat="1" applyFont="1" applyBorder="1" applyAlignment="1">
      <alignment horizontal="right" vertical="center"/>
    </xf>
    <xf numFmtId="189" fontId="32" fillId="0" borderId="23" xfId="131" applyNumberFormat="1" applyFont="1" applyBorder="1" applyAlignment="1">
      <alignment vertical="center"/>
    </xf>
    <xf numFmtId="189" fontId="32" fillId="0" borderId="11" xfId="131" applyNumberFormat="1" applyFont="1" applyBorder="1" applyAlignment="1">
      <alignment vertical="center"/>
    </xf>
    <xf numFmtId="0" fontId="63" fillId="0" borderId="0" xfId="132" applyFont="1" applyAlignment="1">
      <alignment horizontal="left"/>
    </xf>
    <xf numFmtId="0" fontId="32" fillId="0" borderId="0" xfId="132" quotePrefix="1" applyFont="1" applyAlignment="1">
      <alignment horizontal="left"/>
    </xf>
    <xf numFmtId="191" fontId="32" fillId="0" borderId="14" xfId="131" applyNumberFormat="1" applyFont="1" applyBorder="1" applyAlignment="1">
      <alignment vertical="center"/>
    </xf>
    <xf numFmtId="189" fontId="32" fillId="0" borderId="14" xfId="131" applyNumberFormat="1" applyFont="1" applyBorder="1" applyAlignment="1">
      <alignment vertical="center"/>
    </xf>
    <xf numFmtId="191" fontId="32" fillId="0" borderId="14" xfId="96" quotePrefix="1" applyNumberFormat="1" applyFont="1" applyFill="1" applyBorder="1" applyAlignment="1">
      <alignment vertical="center"/>
    </xf>
    <xf numFmtId="191" fontId="32" fillId="0" borderId="0" xfId="96" quotePrefix="1" applyNumberFormat="1" applyFont="1" applyFill="1" applyBorder="1" applyAlignment="1">
      <alignment vertical="center"/>
    </xf>
    <xf numFmtId="0" fontId="64" fillId="0" borderId="27" xfId="131" quotePrefix="1" applyFont="1" applyBorder="1" applyAlignment="1">
      <alignment horizontal="left" vertical="center"/>
    </xf>
    <xf numFmtId="189" fontId="32" fillId="0" borderId="10" xfId="96" quotePrefix="1" applyNumberFormat="1" applyFont="1" applyFill="1" applyBorder="1" applyAlignment="1">
      <alignment vertical="center"/>
    </xf>
    <xf numFmtId="0" fontId="66" fillId="0" borderId="0" xfId="132" applyFont="1" applyAlignment="1">
      <alignment vertical="center"/>
    </xf>
    <xf numFmtId="0" fontId="66" fillId="0" borderId="0" xfId="131" applyFont="1" applyAlignment="1">
      <alignment horizontal="left" vertical="center"/>
    </xf>
    <xf numFmtId="0" fontId="64" fillId="0" borderId="0" xfId="131" applyFont="1" applyAlignment="1">
      <alignment vertical="center"/>
    </xf>
    <xf numFmtId="0" fontId="73" fillId="0" borderId="30" xfId="130" applyFont="1" applyBorder="1"/>
    <xf numFmtId="0" fontId="73" fillId="0" borderId="30" xfId="130" applyFont="1" applyBorder="1" applyAlignment="1">
      <alignment horizontal="right"/>
    </xf>
    <xf numFmtId="0" fontId="66" fillId="8" borderId="0" xfId="130" applyFont="1" applyFill="1" applyAlignment="1">
      <alignment horizontal="center" vertical="center"/>
    </xf>
    <xf numFmtId="0" fontId="66" fillId="8" borderId="0" xfId="130" applyFont="1" applyFill="1" applyAlignment="1">
      <alignment horizontal="distributed" vertical="center"/>
    </xf>
    <xf numFmtId="0" fontId="66" fillId="8" borderId="0" xfId="130" applyFont="1" applyFill="1" applyAlignment="1">
      <alignment horizontal="distributed" vertical="center" justifyLastLine="1"/>
    </xf>
    <xf numFmtId="0" fontId="66" fillId="8" borderId="21" xfId="130" applyFont="1" applyFill="1" applyBorder="1" applyAlignment="1">
      <alignment horizontal="center" vertical="center"/>
    </xf>
    <xf numFmtId="0" fontId="66" fillId="8" borderId="27" xfId="130" applyFont="1" applyFill="1" applyBorder="1" applyAlignment="1">
      <alignment horizontal="distributed" vertical="center" justifyLastLine="1"/>
    </xf>
    <xf numFmtId="0" fontId="66" fillId="8" borderId="11" xfId="130" applyFont="1" applyFill="1" applyBorder="1" applyAlignment="1">
      <alignment horizontal="left" vertical="center"/>
    </xf>
    <xf numFmtId="0" fontId="66"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8" fillId="0" borderId="0" xfId="130" quotePrefix="1" applyFont="1" applyAlignment="1">
      <alignment vertical="center"/>
    </xf>
    <xf numFmtId="181" fontId="66"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8" fillId="0" borderId="22" xfId="130" applyFont="1" applyBorder="1" applyAlignment="1">
      <alignment vertical="center"/>
    </xf>
    <xf numFmtId="0" fontId="68" fillId="0" borderId="0" xfId="130" applyFont="1" applyAlignment="1">
      <alignment vertical="center"/>
    </xf>
    <xf numFmtId="0" fontId="64"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6" fillId="0" borderId="22" xfId="143" applyFont="1" applyBorder="1" applyAlignment="1">
      <alignment horizontal="center" vertical="center"/>
    </xf>
    <xf numFmtId="0" fontId="66" fillId="0" borderId="31" xfId="143" applyFont="1" applyBorder="1" applyAlignment="1">
      <alignment horizontal="center" vertical="center"/>
    </xf>
    <xf numFmtId="189" fontId="33" fillId="0" borderId="28" xfId="143" applyNumberFormat="1" applyFont="1" applyBorder="1" applyAlignment="1">
      <alignment horizontal="center" vertical="center"/>
    </xf>
    <xf numFmtId="189" fontId="33" fillId="0" borderId="31" xfId="143" applyNumberFormat="1" applyFont="1" applyBorder="1" applyAlignment="1">
      <alignment horizontal="center" vertical="center"/>
    </xf>
    <xf numFmtId="189" fontId="33" fillId="0" borderId="22" xfId="143" applyNumberFormat="1" applyFont="1" applyBorder="1" applyAlignment="1">
      <alignment horizontal="center" vertical="center"/>
    </xf>
    <xf numFmtId="189" fontId="33" fillId="0" borderId="46" xfId="0" applyNumberFormat="1" applyFont="1" applyBorder="1" applyAlignment="1">
      <alignment horizontal="center" vertical="center"/>
    </xf>
    <xf numFmtId="0" fontId="64" fillId="0" borderId="0" xfId="143" applyFont="1" applyAlignment="1">
      <alignment vertical="center"/>
    </xf>
    <xf numFmtId="189" fontId="33" fillId="0" borderId="10" xfId="135" applyNumberFormat="1" applyFont="1" applyBorder="1" applyAlignment="1">
      <alignment horizontal="right" vertical="center"/>
    </xf>
    <xf numFmtId="189" fontId="33" fillId="0" borderId="10" xfId="135" applyNumberFormat="1" applyFont="1" applyBorder="1" applyAlignment="1">
      <alignment vertical="center"/>
    </xf>
    <xf numFmtId="189" fontId="33" fillId="0" borderId="23" xfId="135" applyNumberFormat="1" applyFont="1" applyBorder="1" applyAlignment="1">
      <alignment vertical="center"/>
    </xf>
    <xf numFmtId="189" fontId="33" fillId="0" borderId="47" xfId="143" applyNumberFormat="1" applyFont="1" applyBorder="1" applyAlignment="1">
      <alignment horizontal="distributed" vertical="center"/>
    </xf>
    <xf numFmtId="0" fontId="64" fillId="0" borderId="0" xfId="143" applyFont="1" applyAlignment="1">
      <alignment horizontal="distributed" vertical="center"/>
    </xf>
    <xf numFmtId="189" fontId="33" fillId="0" borderId="12" xfId="143" applyNumberFormat="1" applyFont="1" applyBorder="1" applyAlignment="1">
      <alignment horizontal="distributed" vertical="center"/>
    </xf>
    <xf numFmtId="189" fontId="33" fillId="0" borderId="0" xfId="135" applyNumberFormat="1" applyFont="1" applyAlignment="1">
      <alignment horizontal="right" vertical="center"/>
    </xf>
    <xf numFmtId="189" fontId="33" fillId="0" borderId="0" xfId="143" applyNumberFormat="1" applyFont="1" applyAlignment="1">
      <alignment horizontal="right" vertical="center"/>
    </xf>
    <xf numFmtId="189" fontId="33" fillId="0" borderId="0" xfId="143" applyNumberFormat="1" applyFont="1" applyAlignment="1">
      <alignment vertical="center"/>
    </xf>
    <xf numFmtId="0" fontId="64" fillId="0" borderId="22" xfId="143" applyFont="1" applyBorder="1" applyAlignment="1">
      <alignment vertical="center"/>
    </xf>
    <xf numFmtId="0" fontId="28" fillId="0" borderId="22" xfId="143" applyFont="1" applyBorder="1" applyAlignment="1">
      <alignment vertical="center"/>
    </xf>
    <xf numFmtId="189" fontId="33" fillId="0" borderId="28" xfId="135" applyNumberFormat="1" applyFont="1" applyBorder="1" applyAlignment="1">
      <alignment horizontal="right" vertical="center"/>
    </xf>
    <xf numFmtId="189" fontId="33" fillId="0" borderId="31" xfId="135" applyNumberFormat="1" applyFont="1" applyBorder="1" applyAlignment="1">
      <alignment horizontal="right" vertical="center"/>
    </xf>
    <xf numFmtId="189" fontId="33" fillId="0" borderId="22" xfId="143" applyNumberFormat="1" applyFont="1" applyBorder="1" applyAlignment="1">
      <alignment horizontal="right" vertical="center"/>
    </xf>
    <xf numFmtId="189" fontId="33" fillId="0" borderId="46" xfId="143" applyNumberFormat="1" applyFont="1" applyBorder="1" applyAlignment="1">
      <alignment vertical="center"/>
    </xf>
    <xf numFmtId="0" fontId="64" fillId="0" borderId="22" xfId="143" applyFont="1" applyBorder="1" applyAlignment="1">
      <alignment horizontal="distributed" vertical="center"/>
    </xf>
    <xf numFmtId="189" fontId="33" fillId="0" borderId="28" xfId="143" applyNumberFormat="1" applyFont="1" applyBorder="1" applyAlignment="1">
      <alignment horizontal="distributed" vertical="center"/>
    </xf>
    <xf numFmtId="189" fontId="33" fillId="0" borderId="22" xfId="135" applyNumberFormat="1" applyFont="1" applyBorder="1" applyAlignment="1">
      <alignment horizontal="right" vertical="center"/>
    </xf>
    <xf numFmtId="189" fontId="33" fillId="0" borderId="22" xfId="143" applyNumberFormat="1" applyFont="1" applyBorder="1" applyAlignment="1">
      <alignment vertical="center"/>
    </xf>
    <xf numFmtId="0" fontId="66" fillId="0" borderId="0" xfId="143" quotePrefix="1" applyFont="1" applyAlignment="1">
      <alignment horizontal="left" vertical="center"/>
    </xf>
    <xf numFmtId="189" fontId="33" fillId="0" borderId="12" xfId="143" applyNumberFormat="1" applyFont="1" applyBorder="1" applyAlignment="1">
      <alignment vertical="center"/>
    </xf>
    <xf numFmtId="189" fontId="33" fillId="0" borderId="14" xfId="143" applyNumberFormat="1" applyFont="1" applyBorder="1" applyAlignment="1">
      <alignment vertical="center"/>
    </xf>
    <xf numFmtId="189" fontId="33" fillId="0" borderId="12" xfId="143" quotePrefix="1" applyNumberFormat="1" applyFont="1" applyBorder="1" applyAlignment="1">
      <alignment horizontal="center" vertical="center"/>
    </xf>
    <xf numFmtId="189" fontId="33" fillId="0" borderId="0" xfId="135" applyNumberFormat="1" applyFont="1" applyAlignment="1">
      <alignment horizontal="center" vertical="center"/>
    </xf>
    <xf numFmtId="189" fontId="33" fillId="0" borderId="10" xfId="143" quotePrefix="1" applyNumberFormat="1" applyFont="1" applyBorder="1" applyAlignment="1">
      <alignment vertical="center"/>
    </xf>
    <xf numFmtId="189" fontId="33" fillId="0" borderId="27" xfId="135" applyNumberFormat="1" applyFont="1" applyBorder="1" applyAlignment="1">
      <alignment vertical="center"/>
    </xf>
    <xf numFmtId="189" fontId="33" fillId="0" borderId="23" xfId="135" applyNumberFormat="1" applyFont="1" applyBorder="1" applyAlignment="1">
      <alignment horizontal="right" vertical="center"/>
    </xf>
    <xf numFmtId="189" fontId="33" fillId="0" borderId="47" xfId="143" applyNumberFormat="1" applyFont="1" applyBorder="1" applyAlignment="1">
      <alignment horizontal="right" vertical="center"/>
    </xf>
    <xf numFmtId="0" fontId="66" fillId="0" borderId="23" xfId="143" quotePrefix="1" applyFont="1" applyBorder="1" applyAlignment="1">
      <alignment horizontal="left" vertical="center"/>
    </xf>
    <xf numFmtId="189" fontId="33" fillId="0" borderId="10" xfId="143" quotePrefix="1" applyNumberFormat="1" applyFont="1" applyBorder="1" applyAlignment="1">
      <alignment horizontal="center" vertical="center"/>
    </xf>
    <xf numFmtId="189" fontId="33" fillId="0" borderId="23" xfId="135" applyNumberFormat="1" applyFont="1" applyBorder="1" applyAlignment="1">
      <alignment horizontal="center" vertical="center"/>
    </xf>
    <xf numFmtId="189" fontId="33" fillId="0" borderId="23" xfId="143" applyNumberFormat="1" applyFont="1" applyBorder="1" applyAlignment="1">
      <alignment horizontal="right" vertical="center"/>
    </xf>
    <xf numFmtId="0" fontId="68" fillId="0" borderId="0" xfId="143" quotePrefix="1" applyFont="1" applyAlignment="1">
      <alignment horizontal="left" vertical="center"/>
    </xf>
    <xf numFmtId="0" fontId="66" fillId="0" borderId="0" xfId="143" quotePrefix="1" applyFont="1" applyAlignment="1">
      <alignment vertical="center"/>
    </xf>
    <xf numFmtId="179" fontId="32" fillId="0" borderId="0" xfId="135" applyNumberFormat="1" applyFont="1" applyAlignment="1">
      <alignment horizontal="right" vertical="center"/>
    </xf>
    <xf numFmtId="0" fontId="66"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0" fontId="68" fillId="0" borderId="0" xfId="143" applyFont="1" applyAlignment="1">
      <alignment vertical="center"/>
    </xf>
    <xf numFmtId="0" fontId="31" fillId="0" borderId="30" xfId="140" applyFont="1" applyBorder="1"/>
    <xf numFmtId="0" fontId="66"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105" fillId="8" borderId="23" xfId="0" applyFont="1" applyFill="1" applyBorder="1" applyAlignment="1">
      <alignment horizontal="distributed" vertical="center"/>
    </xf>
    <xf numFmtId="0" fontId="64" fillId="8" borderId="11" xfId="0" applyFont="1" applyFill="1" applyBorder="1" applyAlignment="1">
      <alignment horizontal="center" vertical="center" justifyLastLine="1"/>
    </xf>
    <xf numFmtId="0" fontId="64" fillId="8" borderId="10" xfId="0" applyFont="1" applyFill="1" applyBorder="1" applyAlignment="1">
      <alignment horizontal="center" vertical="center" justifyLastLine="1"/>
    </xf>
    <xf numFmtId="0" fontId="66" fillId="0" borderId="0" xfId="140" applyFont="1" applyAlignment="1">
      <alignment horizontal="distributed" vertical="center"/>
    </xf>
    <xf numFmtId="189" fontId="32" fillId="0" borderId="28" xfId="135" applyNumberFormat="1" applyFont="1" applyBorder="1" applyAlignment="1">
      <alignment vertical="center"/>
    </xf>
    <xf numFmtId="179" fontId="106" fillId="0" borderId="0" xfId="135" applyNumberFormat="1" applyFont="1" applyAlignment="1">
      <alignment vertical="center"/>
    </xf>
    <xf numFmtId="179" fontId="106" fillId="0" borderId="0" xfId="135" applyNumberFormat="1" applyFont="1" applyAlignment="1">
      <alignment horizontal="right" vertical="center"/>
    </xf>
    <xf numFmtId="0" fontId="64" fillId="8" borderId="17" xfId="134" applyFont="1" applyFill="1" applyBorder="1" applyAlignment="1">
      <alignment horizontal="distributed" vertical="center"/>
    </xf>
    <xf numFmtId="0" fontId="64" fillId="8" borderId="23" xfId="134" applyFont="1" applyFill="1" applyBorder="1" applyAlignment="1">
      <alignment horizontal="distributed" vertical="center"/>
    </xf>
    <xf numFmtId="0" fontId="64" fillId="8" borderId="11" xfId="134" applyFont="1" applyFill="1" applyBorder="1" applyAlignment="1">
      <alignment horizontal="distributed" vertical="center" justifyLastLine="1"/>
    </xf>
    <xf numFmtId="0" fontId="64" fillId="8" borderId="10" xfId="134" applyFont="1" applyFill="1" applyBorder="1" applyAlignment="1">
      <alignment horizontal="distributed" vertical="center" justifyLastLine="1"/>
    </xf>
    <xf numFmtId="0" fontId="66"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6" fillId="0" borderId="0" xfId="140" quotePrefix="1" applyFont="1" applyAlignment="1">
      <alignment vertical="center"/>
    </xf>
    <xf numFmtId="0" fontId="66" fillId="0" borderId="27" xfId="140" quotePrefix="1" applyFont="1" applyBorder="1" applyAlignment="1">
      <alignment vertical="center"/>
    </xf>
    <xf numFmtId="0" fontId="66" fillId="8" borderId="21" xfId="133" applyFont="1" applyFill="1" applyBorder="1" applyAlignment="1">
      <alignment horizontal="distributed" vertical="center" wrapText="1" justifyLastLine="1"/>
    </xf>
    <xf numFmtId="0" fontId="66" fillId="8" borderId="21" xfId="133" applyFont="1" applyFill="1" applyBorder="1" applyAlignment="1">
      <alignment horizontal="distributed" vertical="center" justifyLastLine="1"/>
    </xf>
    <xf numFmtId="0" fontId="66" fillId="8" borderId="26" xfId="133" applyFont="1" applyFill="1" applyBorder="1" applyAlignment="1">
      <alignment horizontal="distributed" vertical="center" wrapText="1" justifyLastLine="1"/>
    </xf>
    <xf numFmtId="0" fontId="66" fillId="0" borderId="0" xfId="133" applyFont="1" applyAlignment="1">
      <alignment vertical="center"/>
    </xf>
    <xf numFmtId="0" fontId="66"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9" fontId="33" fillId="0" borderId="13" xfId="135" applyNumberFormat="1" applyFont="1" applyBorder="1" applyAlignment="1">
      <alignment vertical="center"/>
    </xf>
    <xf numFmtId="189" fontId="33" fillId="0" borderId="12" xfId="135" applyNumberFormat="1" applyFont="1" applyBorder="1" applyAlignment="1">
      <alignment vertical="center"/>
    </xf>
    <xf numFmtId="0" fontId="68" fillId="0" borderId="0" xfId="133" quotePrefix="1" applyFont="1" applyAlignment="1">
      <alignment vertical="center"/>
    </xf>
    <xf numFmtId="0" fontId="68" fillId="0" borderId="14" xfId="133" quotePrefix="1" applyFont="1" applyBorder="1" applyAlignment="1">
      <alignment vertical="center"/>
    </xf>
    <xf numFmtId="179" fontId="33" fillId="0" borderId="13" xfId="135" applyNumberFormat="1" applyFont="1" applyBorder="1" applyAlignment="1">
      <alignment vertical="center"/>
    </xf>
    <xf numFmtId="179" fontId="33" fillId="0" borderId="12" xfId="135" applyNumberFormat="1" applyFont="1" applyBorder="1" applyAlignment="1">
      <alignment vertical="center"/>
    </xf>
    <xf numFmtId="189"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6" fillId="8" borderId="20" xfId="135" applyFont="1" applyFill="1" applyBorder="1" applyAlignment="1">
      <alignment horizontal="distributed" vertical="center"/>
    </xf>
    <xf numFmtId="0" fontId="66" fillId="8" borderId="29" xfId="133" applyFont="1" applyFill="1" applyBorder="1" applyAlignment="1">
      <alignment horizontal="distributed" vertical="center" wrapText="1" justifyLastLine="1"/>
    </xf>
    <xf numFmtId="0" fontId="66" fillId="8" borderId="10" xfId="135" applyFont="1" applyFill="1" applyBorder="1" applyAlignment="1">
      <alignment horizontal="distributed" vertical="center"/>
    </xf>
    <xf numFmtId="189" fontId="33" fillId="0" borderId="14" xfId="135" applyNumberFormat="1" applyFont="1" applyBorder="1" applyAlignment="1">
      <alignment vertical="center"/>
    </xf>
    <xf numFmtId="189" fontId="33" fillId="0" borderId="21" xfId="135" applyNumberFormat="1" applyFont="1" applyBorder="1" applyAlignment="1">
      <alignment vertical="center"/>
    </xf>
    <xf numFmtId="0" fontId="66"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6" fillId="0" borderId="10" xfId="134" quotePrefix="1" applyFont="1" applyBorder="1" applyAlignment="1">
      <alignment vertical="center"/>
    </xf>
    <xf numFmtId="0" fontId="64" fillId="0" borderId="0" xfId="135" applyFont="1" applyAlignment="1">
      <alignment vertical="center"/>
    </xf>
    <xf numFmtId="0" fontId="33" fillId="0" borderId="0" xfId="137" applyFont="1"/>
    <xf numFmtId="0" fontId="66" fillId="8" borderId="19" xfId="137" applyFont="1" applyFill="1" applyBorder="1" applyAlignment="1">
      <alignment horizontal="distributed" vertical="center"/>
    </xf>
    <xf numFmtId="0" fontId="66"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6" fillId="8" borderId="37" xfId="137" applyFont="1" applyFill="1" applyBorder="1" applyAlignment="1">
      <alignment horizontal="distributed" vertical="center" justifyLastLine="1"/>
    </xf>
    <xf numFmtId="0" fontId="66" fillId="8" borderId="17" xfId="137" applyFont="1" applyFill="1" applyBorder="1" applyAlignment="1">
      <alignment horizontal="distributed" vertical="center" justifyLastLine="1"/>
    </xf>
    <xf numFmtId="0" fontId="66" fillId="8" borderId="48" xfId="137" applyFont="1" applyFill="1" applyBorder="1" applyAlignment="1">
      <alignment vertical="center" justifyLastLine="1"/>
    </xf>
    <xf numFmtId="0" fontId="66" fillId="8" borderId="14" xfId="137" applyFont="1" applyFill="1" applyBorder="1" applyAlignment="1">
      <alignment horizontal="distributed" vertical="center"/>
    </xf>
    <xf numFmtId="0" fontId="66" fillId="8" borderId="27" xfId="137" applyFont="1" applyFill="1" applyBorder="1" applyAlignment="1">
      <alignment horizontal="distributed" vertical="center"/>
    </xf>
    <xf numFmtId="0" fontId="66" fillId="8" borderId="25" xfId="137" applyFont="1" applyFill="1" applyBorder="1" applyAlignment="1">
      <alignment horizontal="distributed" vertical="center" justifyLastLine="1"/>
    </xf>
    <xf numFmtId="0" fontId="66" fillId="0" borderId="0" xfId="137" applyFont="1" applyAlignment="1">
      <alignment vertical="center"/>
    </xf>
    <xf numFmtId="0" fontId="63" fillId="0" borderId="12" xfId="137" applyFont="1" applyBorder="1" applyAlignment="1">
      <alignment horizontal="right" vertical="center"/>
    </xf>
    <xf numFmtId="0" fontId="63" fillId="0" borderId="28" xfId="137" applyFont="1" applyBorder="1" applyAlignment="1">
      <alignment horizontal="right" vertical="center"/>
    </xf>
    <xf numFmtId="0" fontId="63" fillId="0" borderId="31" xfId="137" applyFont="1" applyBorder="1" applyAlignment="1">
      <alignment horizontal="right" vertical="center"/>
    </xf>
    <xf numFmtId="0" fontId="63" fillId="0" borderId="21" xfId="137" applyFont="1" applyBorder="1" applyAlignment="1">
      <alignment horizontal="right" vertical="center"/>
    </xf>
    <xf numFmtId="0" fontId="63" fillId="0" borderId="14" xfId="137" applyFont="1" applyBorder="1" applyAlignment="1">
      <alignment horizontal="right" vertical="center"/>
    </xf>
    <xf numFmtId="0" fontId="63" fillId="0" borderId="22" xfId="137" applyFont="1" applyBorder="1" applyAlignment="1">
      <alignment horizontal="right" vertical="center"/>
    </xf>
    <xf numFmtId="0" fontId="63" fillId="0" borderId="0" xfId="137" applyFont="1" applyAlignment="1">
      <alignment horizontal="right" vertical="center"/>
    </xf>
    <xf numFmtId="0" fontId="63" fillId="0" borderId="49" xfId="137" applyFont="1" applyBorder="1" applyAlignment="1">
      <alignment horizontal="right" vertical="center"/>
    </xf>
    <xf numFmtId="189" fontId="63" fillId="0" borderId="13" xfId="137" applyNumberFormat="1" applyFont="1" applyBorder="1" applyAlignment="1">
      <alignment vertical="center"/>
    </xf>
    <xf numFmtId="189" fontId="63" fillId="0" borderId="14" xfId="137" applyNumberFormat="1" applyFont="1" applyBorder="1" applyAlignment="1">
      <alignment vertical="center"/>
    </xf>
    <xf numFmtId="189" fontId="63" fillId="0" borderId="50" xfId="137" applyNumberFormat="1" applyFont="1" applyBorder="1" applyAlignment="1">
      <alignment vertical="center"/>
    </xf>
    <xf numFmtId="189" fontId="63"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8" fillId="0" borderId="0" xfId="137" quotePrefix="1" applyFont="1" applyAlignment="1">
      <alignment vertical="center"/>
    </xf>
    <xf numFmtId="189" fontId="63" fillId="0" borderId="16" xfId="135" applyNumberFormat="1" applyFont="1" applyBorder="1" applyAlignment="1">
      <alignment horizontal="right" vertical="center"/>
    </xf>
    <xf numFmtId="41" fontId="63" fillId="0" borderId="0" xfId="137" applyNumberFormat="1" applyFont="1" applyAlignment="1">
      <alignment horizontal="right" vertical="center"/>
    </xf>
    <xf numFmtId="0" fontId="66" fillId="0" borderId="23" xfId="137" quotePrefix="1" applyFont="1" applyBorder="1" applyAlignment="1">
      <alignment vertical="center"/>
    </xf>
    <xf numFmtId="189" fontId="63" fillId="0" borderId="10" xfId="137" applyNumberFormat="1" applyFont="1" applyBorder="1" applyAlignment="1">
      <alignment vertical="center"/>
    </xf>
    <xf numFmtId="189" fontId="63" fillId="0" borderId="27" xfId="137" applyNumberFormat="1" applyFont="1" applyBorder="1" applyAlignment="1">
      <alignment vertical="center"/>
    </xf>
    <xf numFmtId="189" fontId="63" fillId="0" borderId="11" xfId="137" applyNumberFormat="1" applyFont="1" applyBorder="1" applyAlignment="1">
      <alignment vertical="center"/>
    </xf>
    <xf numFmtId="189" fontId="63" fillId="0" borderId="23" xfId="137" applyNumberFormat="1" applyFont="1" applyBorder="1" applyAlignment="1">
      <alignment vertical="center"/>
    </xf>
    <xf numFmtId="189" fontId="63" fillId="0" borderId="36" xfId="137" applyNumberFormat="1" applyFont="1" applyBorder="1" applyAlignment="1">
      <alignment horizontal="right" vertical="center"/>
    </xf>
    <xf numFmtId="189" fontId="63" fillId="0" borderId="23" xfId="137" applyNumberFormat="1" applyFont="1" applyBorder="1" applyAlignment="1">
      <alignment horizontal="right" vertical="center"/>
    </xf>
    <xf numFmtId="0" fontId="68" fillId="0" borderId="0" xfId="137" applyFont="1" applyAlignment="1">
      <alignment vertical="center"/>
    </xf>
    <xf numFmtId="0" fontId="68"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6" fillId="8" borderId="17" xfId="136" applyFont="1" applyFill="1" applyBorder="1" applyAlignment="1">
      <alignment horizontal="distributed" vertical="center"/>
    </xf>
    <xf numFmtId="0" fontId="66" fillId="8" borderId="0" xfId="136" applyFont="1" applyFill="1" applyAlignment="1">
      <alignment horizontal="distributed" vertical="center"/>
    </xf>
    <xf numFmtId="0" fontId="64" fillId="8" borderId="31" xfId="136" applyFont="1" applyFill="1" applyBorder="1" applyAlignment="1">
      <alignment horizontal="center" vertical="center"/>
    </xf>
    <xf numFmtId="0" fontId="64" fillId="8" borderId="21" xfId="136" applyFont="1" applyFill="1" applyBorder="1" applyAlignment="1">
      <alignment horizontal="distributed" vertical="center" justifyLastLine="1"/>
    </xf>
    <xf numFmtId="0" fontId="64" fillId="8" borderId="28" xfId="136" applyFont="1" applyFill="1" applyBorder="1" applyAlignment="1">
      <alignment horizontal="distributed" vertical="center" justifyLastLine="1"/>
    </xf>
    <xf numFmtId="0" fontId="64" fillId="8" borderId="21" xfId="136" applyFont="1" applyFill="1" applyBorder="1" applyAlignment="1">
      <alignment horizontal="center" vertical="center"/>
    </xf>
    <xf numFmtId="0" fontId="64" fillId="8" borderId="0" xfId="136" applyFont="1" applyFill="1" applyAlignment="1">
      <alignment horizontal="distributed" vertical="center" justifyLastLine="1"/>
    </xf>
    <xf numFmtId="0" fontId="64" fillId="8" borderId="0" xfId="136" applyFont="1" applyFill="1" applyAlignment="1">
      <alignment horizontal="center" vertical="center"/>
    </xf>
    <xf numFmtId="0" fontId="64"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64" fillId="8" borderId="12" xfId="136" applyFont="1" applyFill="1" applyBorder="1" applyAlignment="1">
      <alignment horizontal="distributed" vertical="center" justifyLastLine="1"/>
    </xf>
    <xf numFmtId="0" fontId="66" fillId="8" borderId="23" xfId="136" applyFont="1" applyFill="1" applyBorder="1" applyAlignment="1">
      <alignment horizontal="distributed" vertical="center"/>
    </xf>
    <xf numFmtId="0" fontId="64" fillId="8" borderId="27" xfId="136" applyFont="1" applyFill="1" applyBorder="1" applyAlignment="1">
      <alignment horizontal="distributed" vertical="center" justifyLastLine="1"/>
    </xf>
    <xf numFmtId="0" fontId="109" fillId="8" borderId="11" xfId="0" applyFont="1" applyFill="1" applyBorder="1" applyAlignment="1">
      <alignment horizontal="distributed" vertical="center" justifyLastLine="1"/>
    </xf>
    <xf numFmtId="0" fontId="64" fillId="8" borderId="11" xfId="136" applyFont="1" applyFill="1" applyBorder="1" applyAlignment="1">
      <alignment horizontal="distributed" vertical="center" justifyLastLine="1"/>
    </xf>
    <xf numFmtId="0" fontId="64" fillId="8" borderId="10" xfId="136" applyFont="1" applyFill="1" applyBorder="1" applyAlignment="1">
      <alignment horizontal="distributed" vertical="center" justifyLastLine="1"/>
    </xf>
    <xf numFmtId="0" fontId="66" fillId="0" borderId="0" xfId="136" applyFont="1" applyAlignment="1">
      <alignment horizontal="distributed" vertical="center"/>
    </xf>
    <xf numFmtId="0" fontId="66" fillId="0" borderId="13" xfId="136" applyFont="1" applyBorder="1" applyAlignment="1">
      <alignment horizontal="right" vertical="center"/>
    </xf>
    <xf numFmtId="0" fontId="66" fillId="0" borderId="12" xfId="136" applyFont="1" applyBorder="1" applyAlignment="1">
      <alignment horizontal="right" vertical="center"/>
    </xf>
    <xf numFmtId="0" fontId="66" fillId="0" borderId="31" xfId="136" applyFont="1" applyBorder="1" applyAlignment="1">
      <alignment horizontal="right" vertical="center"/>
    </xf>
    <xf numFmtId="0" fontId="66" fillId="0" borderId="22" xfId="136" applyFont="1" applyBorder="1" applyAlignment="1">
      <alignment horizontal="right" vertical="center"/>
    </xf>
    <xf numFmtId="0" fontId="66" fillId="0" borderId="0" xfId="136" applyFont="1" applyAlignment="1">
      <alignment horizontal="right" vertical="center"/>
    </xf>
    <xf numFmtId="0" fontId="66" fillId="0" borderId="15" xfId="136" applyFont="1" applyBorder="1" applyAlignment="1">
      <alignment horizontal="right" vertical="center"/>
    </xf>
    <xf numFmtId="189" fontId="63" fillId="0" borderId="13" xfId="135" applyNumberFormat="1" applyFont="1" applyBorder="1" applyAlignment="1">
      <alignment vertical="center"/>
    </xf>
    <xf numFmtId="189" fontId="63" fillId="0" borderId="12" xfId="135" applyNumberFormat="1" applyFont="1" applyBorder="1" applyAlignment="1">
      <alignment vertical="center"/>
    </xf>
    <xf numFmtId="189" fontId="63" fillId="0" borderId="14" xfId="135" applyNumberFormat="1" applyFont="1" applyBorder="1" applyAlignment="1">
      <alignment vertical="center"/>
    </xf>
    <xf numFmtId="189" fontId="63" fillId="0" borderId="0" xfId="135" applyNumberFormat="1" applyFont="1" applyAlignment="1">
      <alignment vertical="center"/>
    </xf>
    <xf numFmtId="189" fontId="63" fillId="0" borderId="15" xfId="135" applyNumberFormat="1" applyFont="1" applyBorder="1" applyAlignment="1">
      <alignment vertical="center"/>
    </xf>
    <xf numFmtId="41" fontId="63" fillId="0" borderId="13" xfId="135" applyNumberFormat="1" applyFont="1" applyBorder="1" applyAlignment="1">
      <alignment vertical="center"/>
    </xf>
    <xf numFmtId="189" fontId="63" fillId="0" borderId="11" xfId="135" applyNumberFormat="1" applyFont="1" applyBorder="1" applyAlignment="1">
      <alignment vertical="center"/>
    </xf>
    <xf numFmtId="189" fontId="63" fillId="0" borderId="10" xfId="135" applyNumberFormat="1" applyFont="1" applyBorder="1" applyAlignment="1">
      <alignment vertical="center"/>
    </xf>
    <xf numFmtId="189" fontId="63" fillId="0" borderId="27" xfId="135" applyNumberFormat="1" applyFont="1" applyBorder="1" applyAlignment="1">
      <alignment vertical="center"/>
    </xf>
    <xf numFmtId="189" fontId="63" fillId="0" borderId="23" xfId="135" applyNumberFormat="1" applyFont="1" applyBorder="1" applyAlignment="1">
      <alignment vertical="center"/>
    </xf>
    <xf numFmtId="189" fontId="63" fillId="0" borderId="33" xfId="135" applyNumberFormat="1" applyFont="1" applyBorder="1" applyAlignment="1">
      <alignment vertical="center"/>
    </xf>
    <xf numFmtId="41" fontId="63" fillId="0" borderId="11" xfId="135" applyNumberFormat="1" applyFont="1" applyBorder="1" applyAlignment="1">
      <alignment horizontal="right" vertical="center"/>
    </xf>
    <xf numFmtId="0" fontId="68" fillId="0" borderId="22" xfId="136" applyFont="1" applyBorder="1" applyAlignment="1">
      <alignment horizontal="left" vertical="center"/>
    </xf>
    <xf numFmtId="0" fontId="66" fillId="0" borderId="0" xfId="136" applyFont="1" applyAlignment="1">
      <alignment horizontal="left" vertical="center"/>
    </xf>
    <xf numFmtId="0" fontId="66" fillId="0" borderId="0" xfId="136" applyFont="1" applyAlignment="1">
      <alignment vertical="center"/>
    </xf>
    <xf numFmtId="0" fontId="64" fillId="0" borderId="0" xfId="136" applyFont="1" applyAlignment="1">
      <alignment vertical="center"/>
    </xf>
    <xf numFmtId="0" fontId="68" fillId="0" borderId="0" xfId="136" applyFont="1" applyAlignment="1">
      <alignment horizontal="left" vertical="center"/>
    </xf>
    <xf numFmtId="0" fontId="28" fillId="0" borderId="0" xfId="137" applyFont="1" applyAlignment="1">
      <alignment horizontal="center" vertical="center"/>
    </xf>
    <xf numFmtId="185" fontId="58" fillId="0" borderId="0" xfId="116" applyNumberFormat="1" applyFont="1" applyFill="1" applyBorder="1" applyAlignment="1">
      <alignment vertical="center"/>
    </xf>
    <xf numFmtId="6" fontId="58" fillId="0" borderId="0" xfId="116" applyFont="1" applyFill="1" applyBorder="1" applyAlignment="1">
      <alignment vertical="center"/>
    </xf>
    <xf numFmtId="182" fontId="59" fillId="0" borderId="0" xfId="96" applyNumberFormat="1" applyFont="1" applyFill="1" applyBorder="1" applyAlignment="1">
      <alignment vertical="center"/>
    </xf>
    <xf numFmtId="0" fontId="57" fillId="0" borderId="0" xfId="0" applyFont="1" applyAlignment="1">
      <alignment vertical="center"/>
    </xf>
    <xf numFmtId="0" fontId="110" fillId="0" borderId="0" xfId="0" applyFont="1" applyAlignment="1">
      <alignment vertical="center"/>
    </xf>
    <xf numFmtId="179" fontId="110" fillId="0" borderId="0" xfId="0" applyNumberFormat="1" applyFont="1" applyAlignment="1">
      <alignment vertical="center"/>
    </xf>
    <xf numFmtId="0" fontId="58" fillId="0" borderId="0" xfId="132" applyFont="1" applyAlignment="1">
      <alignment vertical="center"/>
    </xf>
    <xf numFmtId="3" fontId="58" fillId="0" borderId="0" xfId="132" applyNumberFormat="1" applyFont="1" applyAlignment="1">
      <alignment vertical="center"/>
    </xf>
    <xf numFmtId="0" fontId="60" fillId="0" borderId="0" xfId="130" applyFont="1" applyAlignment="1">
      <alignment vertical="center"/>
    </xf>
    <xf numFmtId="0" fontId="58" fillId="0" borderId="0" xfId="130" applyFont="1" applyAlignment="1">
      <alignment vertical="center"/>
    </xf>
    <xf numFmtId="179" fontId="58" fillId="0" borderId="0" xfId="140" applyNumberFormat="1" applyFont="1" applyAlignment="1">
      <alignment vertical="center"/>
    </xf>
    <xf numFmtId="0" fontId="58" fillId="0" borderId="0" xfId="140" applyFont="1" applyAlignment="1">
      <alignment vertical="center"/>
    </xf>
    <xf numFmtId="179" fontId="58" fillId="0" borderId="0" xfId="134" applyNumberFormat="1" applyFont="1" applyAlignment="1">
      <alignment vertical="center"/>
    </xf>
    <xf numFmtId="0" fontId="58" fillId="0" borderId="0" xfId="134" applyFont="1" applyAlignment="1">
      <alignment vertical="center"/>
    </xf>
    <xf numFmtId="179" fontId="58" fillId="0" borderId="0" xfId="133" applyNumberFormat="1" applyFont="1" applyAlignment="1">
      <alignment vertical="center"/>
    </xf>
    <xf numFmtId="0" fontId="58" fillId="0" borderId="0" xfId="133" applyFont="1" applyAlignment="1">
      <alignment vertical="center"/>
    </xf>
    <xf numFmtId="0" fontId="58" fillId="0" borderId="0" xfId="135" applyFont="1" applyAlignment="1">
      <alignment vertical="center"/>
    </xf>
    <xf numFmtId="177" fontId="66" fillId="0" borderId="0" xfId="130" applyNumberFormat="1" applyFont="1" applyAlignment="1">
      <alignment vertical="center"/>
    </xf>
    <xf numFmtId="0" fontId="110" fillId="0" borderId="0" xfId="0" applyFont="1" applyAlignment="1">
      <alignment vertical="center" wrapText="1"/>
    </xf>
    <xf numFmtId="0" fontId="0" fillId="0" borderId="0" xfId="0" applyAlignment="1">
      <alignment vertical="center"/>
    </xf>
    <xf numFmtId="3" fontId="0" fillId="0" borderId="0" xfId="0" applyNumberFormat="1" applyAlignment="1">
      <alignment vertical="center"/>
    </xf>
    <xf numFmtId="0" fontId="0" fillId="8" borderId="17" xfId="0" applyFill="1" applyBorder="1" applyAlignment="1">
      <alignment vertical="center"/>
    </xf>
    <xf numFmtId="189" fontId="32" fillId="0" borderId="27" xfId="0" applyNumberFormat="1" applyFont="1" applyBorder="1" applyAlignment="1">
      <alignment vertical="center"/>
    </xf>
    <xf numFmtId="0" fontId="59" fillId="0" borderId="0" xfId="0" applyFont="1" applyAlignment="1">
      <alignment vertical="center"/>
    </xf>
    <xf numFmtId="0" fontId="33" fillId="0" borderId="0" xfId="140" applyFont="1" applyAlignment="1">
      <alignment vertical="center"/>
    </xf>
    <xf numFmtId="0" fontId="59" fillId="0" borderId="0" xfId="140" applyFont="1" applyAlignment="1">
      <alignment vertical="center"/>
    </xf>
    <xf numFmtId="3" fontId="106" fillId="0" borderId="0" xfId="97" applyNumberFormat="1" applyFont="1" applyBorder="1" applyAlignment="1">
      <alignment vertical="center"/>
    </xf>
    <xf numFmtId="180" fontId="106" fillId="0" borderId="0" xfId="120" applyNumberFormat="1" applyFont="1" applyAlignment="1">
      <alignment horizontal="right" vertical="center"/>
    </xf>
    <xf numFmtId="189" fontId="32" fillId="0" borderId="13" xfId="97" applyNumberFormat="1" applyFont="1" applyBorder="1" applyAlignment="1">
      <alignment vertical="center"/>
    </xf>
    <xf numFmtId="178" fontId="26" fillId="17" borderId="0" xfId="0" applyNumberFormat="1" applyFont="1" applyFill="1" applyAlignment="1">
      <alignment vertical="center"/>
    </xf>
    <xf numFmtId="3" fontId="69" fillId="0" borderId="0" xfId="0" applyNumberFormat="1" applyFont="1"/>
    <xf numFmtId="4" fontId="69" fillId="0" borderId="0" xfId="0" applyNumberFormat="1" applyFont="1"/>
    <xf numFmtId="189"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8" fillId="8" borderId="17" xfId="126" applyFont="1" applyFill="1" applyBorder="1" applyAlignment="1">
      <alignment vertical="center" justifyLastLine="1"/>
    </xf>
    <xf numFmtId="0" fontId="68" fillId="8" borderId="37" xfId="126" applyFont="1" applyFill="1" applyBorder="1" applyAlignment="1">
      <alignment vertical="center" justifyLastLine="1"/>
    </xf>
    <xf numFmtId="0" fontId="68" fillId="8" borderId="22" xfId="126" applyFont="1" applyFill="1" applyBorder="1" applyAlignment="1">
      <alignment vertical="center" justifyLastLine="1"/>
    </xf>
    <xf numFmtId="0" fontId="68" fillId="8" borderId="31" xfId="126" applyFont="1" applyFill="1" applyBorder="1" applyAlignment="1">
      <alignment vertical="center" justifyLastLine="1"/>
    </xf>
    <xf numFmtId="0" fontId="68" fillId="8" borderId="38" xfId="126" applyFont="1" applyFill="1" applyBorder="1" applyAlignment="1">
      <alignment vertical="center"/>
    </xf>
    <xf numFmtId="0" fontId="68" fillId="8" borderId="38" xfId="126" applyFont="1" applyFill="1" applyBorder="1" applyAlignment="1">
      <alignment horizontal="center" vertical="center"/>
    </xf>
    <xf numFmtId="0" fontId="68" fillId="8" borderId="39" xfId="126" applyFont="1" applyFill="1" applyBorder="1" applyAlignment="1">
      <alignment vertical="center"/>
    </xf>
    <xf numFmtId="0" fontId="66" fillId="0" borderId="0" xfId="126" applyFont="1" applyAlignment="1">
      <alignment vertical="center"/>
    </xf>
    <xf numFmtId="0" fontId="66" fillId="0" borderId="12" xfId="126" applyFont="1" applyBorder="1" applyAlignment="1">
      <alignment horizontal="right" vertical="center"/>
    </xf>
    <xf numFmtId="0" fontId="66" fillId="0" borderId="40" xfId="126" applyFont="1" applyBorder="1" applyAlignment="1">
      <alignment horizontal="right" vertical="center"/>
    </xf>
    <xf numFmtId="0" fontId="66" fillId="0" borderId="41" xfId="126" applyFont="1" applyBorder="1" applyAlignment="1">
      <alignment horizontal="right" vertical="center"/>
    </xf>
    <xf numFmtId="0" fontId="68"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6" fillId="0" borderId="23" xfId="126" applyFont="1" applyBorder="1" applyAlignment="1">
      <alignment horizontal="distributed" vertical="center"/>
    </xf>
    <xf numFmtId="189" fontId="63" fillId="0" borderId="10" xfId="126" applyNumberFormat="1" applyFont="1" applyBorder="1" applyAlignment="1">
      <alignment vertical="center"/>
    </xf>
    <xf numFmtId="196" fontId="63" fillId="0" borderId="42" xfId="126" applyNumberFormat="1" applyFont="1" applyBorder="1" applyAlignment="1">
      <alignment vertical="center"/>
    </xf>
    <xf numFmtId="189" fontId="63" fillId="0" borderId="23" xfId="126" applyNumberFormat="1" applyFont="1" applyBorder="1" applyAlignment="1">
      <alignment vertical="center"/>
    </xf>
    <xf numFmtId="0" fontId="63" fillId="0" borderId="23" xfId="126" applyFont="1" applyBorder="1" applyAlignment="1">
      <alignment vertical="center"/>
    </xf>
    <xf numFmtId="195" fontId="63" fillId="0" borderId="43" xfId="126" applyNumberFormat="1" applyFont="1" applyBorder="1" applyAlignment="1">
      <alignment vertical="center"/>
    </xf>
    <xf numFmtId="0" fontId="69" fillId="0" borderId="0" xfId="126" applyFont="1" applyAlignment="1">
      <alignment vertical="center"/>
    </xf>
    <xf numFmtId="0" fontId="30" fillId="0" borderId="0" xfId="126" applyFont="1" applyAlignment="1">
      <alignment horizontal="center" vertical="center"/>
    </xf>
    <xf numFmtId="0" fontId="68" fillId="8" borderId="39" xfId="126" applyFont="1" applyFill="1" applyBorder="1" applyAlignment="1">
      <alignment horizontal="center" vertical="center"/>
    </xf>
    <xf numFmtId="0" fontId="66" fillId="0" borderId="44" xfId="126" applyFont="1" applyBorder="1" applyAlignment="1">
      <alignment horizontal="right" vertical="center"/>
    </xf>
    <xf numFmtId="0" fontId="66" fillId="0" borderId="27" xfId="126" applyFont="1" applyBorder="1" applyAlignment="1">
      <alignment horizontal="distributed" vertical="center"/>
    </xf>
    <xf numFmtId="190" fontId="63" fillId="0" borderId="10" xfId="126" applyNumberFormat="1" applyFont="1" applyBorder="1" applyAlignment="1">
      <alignment vertical="center"/>
    </xf>
    <xf numFmtId="196" fontId="63" fillId="0" borderId="43" xfId="126" applyNumberFormat="1" applyFont="1" applyBorder="1" applyAlignment="1">
      <alignment vertical="center"/>
    </xf>
    <xf numFmtId="0" fontId="66"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6" fillId="0" borderId="30" xfId="126" applyFont="1" applyBorder="1"/>
    <xf numFmtId="0" fontId="31" fillId="0" borderId="30" xfId="126" applyFont="1" applyBorder="1" applyAlignment="1">
      <alignment vertical="center"/>
    </xf>
    <xf numFmtId="0" fontId="72" fillId="0" borderId="0" xfId="126" applyFont="1" applyAlignment="1">
      <alignment vertical="center"/>
    </xf>
    <xf numFmtId="186" fontId="28" fillId="0" borderId="0" xfId="126" applyNumberFormat="1" applyFont="1" applyAlignment="1">
      <alignment vertical="center"/>
    </xf>
    <xf numFmtId="189" fontId="63" fillId="0" borderId="12" xfId="126" applyNumberFormat="1" applyFont="1" applyBorder="1" applyAlignment="1">
      <alignment vertical="center"/>
    </xf>
    <xf numFmtId="196" fontId="63" fillId="0" borderId="40" xfId="126" applyNumberFormat="1" applyFont="1" applyBorder="1" applyAlignment="1">
      <alignment vertical="center"/>
    </xf>
    <xf numFmtId="197" fontId="63" fillId="0" borderId="12" xfId="126" applyNumberFormat="1" applyFont="1" applyBorder="1" applyAlignment="1">
      <alignment vertical="center"/>
    </xf>
    <xf numFmtId="197" fontId="63" fillId="0" borderId="41" xfId="126" applyNumberFormat="1" applyFont="1" applyBorder="1" applyAlignment="1">
      <alignment vertical="center"/>
    </xf>
    <xf numFmtId="0" fontId="64" fillId="0" borderId="0" xfId="126" applyFont="1" applyAlignment="1">
      <alignment vertical="center"/>
    </xf>
    <xf numFmtId="0" fontId="58" fillId="0" borderId="0" xfId="136" applyFont="1" applyAlignment="1">
      <alignment vertical="center"/>
    </xf>
    <xf numFmtId="0" fontId="68" fillId="0" borderId="0" xfId="143" applyFont="1" applyAlignment="1">
      <alignment horizontal="left" vertical="center"/>
    </xf>
    <xf numFmtId="177" fontId="61" fillId="0" borderId="0" xfId="130" applyNumberFormat="1" applyFont="1" applyAlignment="1">
      <alignment vertical="center"/>
    </xf>
    <xf numFmtId="177" fontId="59" fillId="0" borderId="0" xfId="130" applyNumberFormat="1" applyFont="1" applyAlignment="1">
      <alignment vertical="center"/>
    </xf>
    <xf numFmtId="177" fontId="68" fillId="0" borderId="0" xfId="130" applyNumberFormat="1" applyFont="1" applyAlignment="1">
      <alignment vertical="center"/>
    </xf>
    <xf numFmtId="189" fontId="57" fillId="0" borderId="11" xfId="0" applyNumberFormat="1" applyFont="1" applyBorder="1" applyAlignment="1">
      <alignment horizontal="right" vertical="center"/>
    </xf>
    <xf numFmtId="191" fontId="32" fillId="0" borderId="23" xfId="0" applyNumberFormat="1" applyFont="1" applyBorder="1" applyAlignment="1">
      <alignment horizontal="right" vertical="center"/>
    </xf>
    <xf numFmtId="178" fontId="26" fillId="17" borderId="23" xfId="0" applyNumberFormat="1" applyFont="1" applyFill="1" applyBorder="1" applyAlignment="1">
      <alignment vertical="center"/>
    </xf>
    <xf numFmtId="0" fontId="2" fillId="0" borderId="0" xfId="126" applyAlignment="1">
      <alignment vertical="center"/>
    </xf>
    <xf numFmtId="190" fontId="57" fillId="0" borderId="0" xfId="0" applyNumberFormat="1" applyFont="1" applyAlignment="1">
      <alignment vertical="center"/>
    </xf>
    <xf numFmtId="0" fontId="0" fillId="0" borderId="0" xfId="0" applyAlignment="1">
      <alignment vertical="center" wrapText="1"/>
    </xf>
    <xf numFmtId="179" fontId="0" fillId="0" borderId="0" xfId="0" applyNumberFormat="1" applyAlignment="1">
      <alignment vertical="center"/>
    </xf>
    <xf numFmtId="0" fontId="3" fillId="0" borderId="0" xfId="128" applyAlignment="1">
      <alignment vertical="center"/>
    </xf>
    <xf numFmtId="0" fontId="111" fillId="0" borderId="0" xfId="142" applyFont="1" applyAlignment="1">
      <alignment horizontal="center" vertical="center"/>
    </xf>
    <xf numFmtId="0" fontId="111" fillId="0" borderId="0" xfId="0" applyFont="1" applyAlignment="1" applyProtection="1">
      <alignment horizontal="center" vertical="center"/>
      <protection locked="0"/>
    </xf>
    <xf numFmtId="0" fontId="112" fillId="0" borderId="0" xfId="0" applyFont="1" applyAlignment="1" applyProtection="1">
      <alignment horizontal="center" vertical="center"/>
      <protection locked="0"/>
    </xf>
    <xf numFmtId="0" fontId="111" fillId="0" borderId="0" xfId="0" applyFont="1" applyAlignment="1" applyProtection="1">
      <alignment horizontal="centerContinuous" vertical="center"/>
      <protection locked="0"/>
    </xf>
    <xf numFmtId="0" fontId="111" fillId="0" borderId="0" xfId="0" applyFont="1" applyAlignment="1">
      <alignment horizontal="center" vertical="center"/>
    </xf>
    <xf numFmtId="0" fontId="111" fillId="0" borderId="0" xfId="0" applyFont="1" applyAlignment="1">
      <alignment horizontal="centerContinuous" vertical="center"/>
    </xf>
    <xf numFmtId="0" fontId="114" fillId="0" borderId="0" xfId="0" applyFont="1" applyAlignment="1">
      <alignment vertical="center"/>
    </xf>
    <xf numFmtId="3" fontId="112" fillId="0" borderId="0" xfId="0" applyNumberFormat="1" applyFont="1" applyAlignment="1">
      <alignment horizontal="center" vertical="center"/>
    </xf>
    <xf numFmtId="0" fontId="112" fillId="0" borderId="0" xfId="0" applyFont="1" applyAlignment="1">
      <alignment horizontal="center" vertical="center"/>
    </xf>
    <xf numFmtId="0" fontId="112" fillId="0" borderId="0" xfId="0" applyFont="1" applyAlignment="1">
      <alignment horizontal="centerContinuous" vertical="center"/>
    </xf>
    <xf numFmtId="0" fontId="115" fillId="0" borderId="0" xfId="0" applyFont="1" applyAlignment="1">
      <alignment vertical="center"/>
    </xf>
    <xf numFmtId="0" fontId="112" fillId="0" borderId="0" xfId="142" applyFont="1" applyAlignment="1">
      <alignment horizontal="center" vertical="center"/>
    </xf>
    <xf numFmtId="0" fontId="114" fillId="0" borderId="0" xfId="142" applyFont="1" applyAlignment="1">
      <alignment horizontal="centerContinuous" vertical="center"/>
    </xf>
    <xf numFmtId="0" fontId="112" fillId="0" borderId="0" xfId="0" applyFont="1" applyAlignment="1">
      <alignment horizontal="left" vertical="center"/>
    </xf>
    <xf numFmtId="0" fontId="112" fillId="0" borderId="0" xfId="127" applyFont="1"/>
    <xf numFmtId="0" fontId="112" fillId="0" borderId="0" xfId="127" applyFont="1" applyAlignment="1">
      <alignment vertical="center"/>
    </xf>
    <xf numFmtId="0" fontId="116" fillId="0" borderId="0" xfId="126" applyFont="1" applyAlignment="1">
      <alignment horizontal="center" vertical="center"/>
    </xf>
    <xf numFmtId="0" fontId="116" fillId="0" borderId="0" xfId="127" applyFont="1" applyAlignment="1">
      <alignment horizontal="right" vertical="center"/>
    </xf>
    <xf numFmtId="0" fontId="114" fillId="0" borderId="0" xfId="127" applyFont="1" applyAlignment="1">
      <alignment vertical="center"/>
    </xf>
    <xf numFmtId="0" fontId="117" fillId="0" borderId="0" xfId="0" applyFont="1" applyAlignment="1">
      <alignment horizontal="center" vertical="center"/>
    </xf>
    <xf numFmtId="0" fontId="111" fillId="0" borderId="0" xfId="0" applyFont="1" applyAlignment="1">
      <alignment horizontal="center" wrapText="1"/>
    </xf>
    <xf numFmtId="0" fontId="114" fillId="0" borderId="0" xfId="0" applyFont="1"/>
    <xf numFmtId="0" fontId="118" fillId="0" borderId="0" xfId="0" applyFont="1"/>
    <xf numFmtId="0" fontId="116" fillId="0" borderId="0" xfId="0" applyFont="1" applyAlignment="1">
      <alignment horizontal="center"/>
    </xf>
    <xf numFmtId="0" fontId="111" fillId="0" borderId="0" xfId="0" applyFont="1" applyAlignment="1">
      <alignment horizontal="centerContinuous" wrapText="1"/>
    </xf>
    <xf numFmtId="0" fontId="118" fillId="0" borderId="0" xfId="0" applyFont="1" applyAlignment="1">
      <alignment horizontal="centerContinuous"/>
    </xf>
    <xf numFmtId="0" fontId="115" fillId="0" borderId="0" xfId="0" applyFont="1"/>
    <xf numFmtId="0" fontId="116" fillId="0" borderId="0" xfId="0" applyFont="1" applyAlignment="1">
      <alignment horizontal="center" vertical="center"/>
    </xf>
    <xf numFmtId="190" fontId="115" fillId="0" borderId="0" xfId="0" applyNumberFormat="1" applyFont="1" applyAlignment="1">
      <alignment vertical="center"/>
    </xf>
    <xf numFmtId="0" fontId="120" fillId="0" borderId="0" xfId="128" applyFont="1" applyAlignment="1">
      <alignment horizontal="center"/>
    </xf>
    <xf numFmtId="0" fontId="121" fillId="0" borderId="0" xfId="0" applyFont="1"/>
    <xf numFmtId="0" fontId="116" fillId="0" borderId="0" xfId="138" applyFont="1" applyAlignment="1">
      <alignment horizontal="center"/>
    </xf>
    <xf numFmtId="0" fontId="116" fillId="0" borderId="0" xfId="138" applyFont="1" applyAlignment="1">
      <alignment horizontal="center" vertical="center"/>
    </xf>
    <xf numFmtId="0" fontId="116" fillId="0" borderId="0" xfId="132" applyFont="1" applyAlignment="1">
      <alignment horizontal="center"/>
    </xf>
    <xf numFmtId="0" fontId="116" fillId="0" borderId="0" xfId="130" applyFont="1" applyAlignment="1">
      <alignment horizontal="center"/>
    </xf>
    <xf numFmtId="0" fontId="114" fillId="0" borderId="0" xfId="130" applyFont="1"/>
    <xf numFmtId="0" fontId="116" fillId="0" borderId="0" xfId="143" applyFont="1" applyAlignment="1">
      <alignment horizontal="center"/>
    </xf>
    <xf numFmtId="0" fontId="116" fillId="0" borderId="0" xfId="140" applyFont="1" applyAlignment="1">
      <alignment horizontal="center"/>
    </xf>
    <xf numFmtId="0" fontId="116" fillId="0" borderId="0" xfId="134" applyFont="1" applyAlignment="1">
      <alignment horizontal="center"/>
    </xf>
    <xf numFmtId="0" fontId="116" fillId="0" borderId="0" xfId="133" applyFont="1" applyAlignment="1">
      <alignment horizontal="center" vertical="center"/>
    </xf>
    <xf numFmtId="0" fontId="116" fillId="0" borderId="0" xfId="137" applyFont="1" applyAlignment="1">
      <alignment horizontal="center"/>
    </xf>
    <xf numFmtId="0" fontId="116" fillId="0" borderId="30" xfId="136" applyFont="1" applyBorder="1" applyAlignment="1">
      <alignment horizontal="center"/>
    </xf>
    <xf numFmtId="0" fontId="112" fillId="0" borderId="0" xfId="0" applyFont="1" applyAlignment="1" applyProtection="1">
      <alignment vertical="center"/>
      <protection locked="0"/>
    </xf>
    <xf numFmtId="0" fontId="114" fillId="0" borderId="0" xfId="0" applyFont="1" applyAlignment="1" applyProtection="1">
      <alignment vertical="center"/>
      <protection locked="0"/>
    </xf>
    <xf numFmtId="3" fontId="114" fillId="0" borderId="0" xfId="0" applyNumberFormat="1" applyFont="1" applyAlignment="1" applyProtection="1">
      <alignment vertical="center"/>
      <protection locked="0"/>
    </xf>
    <xf numFmtId="0" fontId="68" fillId="8" borderId="10" xfId="126" applyFont="1" applyFill="1" applyBorder="1" applyAlignment="1">
      <alignment horizontal="distributed" vertical="center" justifyLastLine="1"/>
    </xf>
    <xf numFmtId="189" fontId="63" fillId="0" borderId="12" xfId="128" applyNumberFormat="1" applyFont="1" applyBorder="1" applyAlignment="1">
      <alignment vertical="center"/>
    </xf>
    <xf numFmtId="196" fontId="63" fillId="0" borderId="40" xfId="128" applyNumberFormat="1" applyFont="1" applyBorder="1" applyAlignment="1">
      <alignment vertical="center"/>
    </xf>
    <xf numFmtId="189" fontId="63" fillId="0" borderId="12" xfId="126" applyNumberFormat="1" applyFont="1" applyBorder="1" applyAlignment="1">
      <alignment horizontal="right" vertical="center"/>
    </xf>
    <xf numFmtId="195" fontId="63" fillId="0" borderId="41" xfId="126" applyNumberFormat="1" applyFont="1" applyBorder="1" applyAlignment="1">
      <alignment vertical="center"/>
    </xf>
    <xf numFmtId="189" fontId="63" fillId="0" borderId="12" xfId="96" applyNumberFormat="1" applyFont="1" applyFill="1" applyBorder="1" applyAlignment="1">
      <alignment horizontal="right" vertical="center"/>
    </xf>
    <xf numFmtId="190" fontId="63" fillId="0" borderId="12" xfId="126" applyNumberFormat="1" applyFont="1" applyBorder="1" applyAlignment="1">
      <alignment horizontal="right" vertical="center"/>
    </xf>
    <xf numFmtId="190" fontId="63" fillId="0" borderId="12" xfId="126" applyNumberFormat="1" applyFont="1" applyBorder="1" applyAlignment="1">
      <alignment vertical="center"/>
    </xf>
    <xf numFmtId="196" fontId="63" fillId="0" borderId="41" xfId="126" applyNumberFormat="1" applyFont="1" applyBorder="1" applyAlignment="1">
      <alignment vertical="center"/>
    </xf>
    <xf numFmtId="197" fontId="63" fillId="0" borderId="51" xfId="126" applyNumberFormat="1" applyFont="1" applyBorder="1" applyAlignment="1">
      <alignment vertical="center"/>
    </xf>
    <xf numFmtId="197" fontId="63" fillId="0" borderId="0" xfId="126" applyNumberFormat="1" applyFont="1" applyAlignment="1">
      <alignment vertical="center"/>
    </xf>
    <xf numFmtId="197" fontId="63" fillId="0" borderId="40" xfId="126" applyNumberFormat="1" applyFont="1" applyBorder="1" applyAlignment="1">
      <alignment vertical="center"/>
    </xf>
    <xf numFmtId="190" fontId="63" fillId="0" borderId="51" xfId="126" applyNumberFormat="1" applyFont="1" applyBorder="1" applyAlignment="1">
      <alignment vertical="center"/>
    </xf>
    <xf numFmtId="190" fontId="63" fillId="0" borderId="0" xfId="126" applyNumberFormat="1" applyFont="1" applyAlignment="1">
      <alignment vertical="center"/>
    </xf>
    <xf numFmtId="190" fontId="63" fillId="0" borderId="0" xfId="126" applyNumberFormat="1" applyFont="1" applyAlignment="1">
      <alignment horizontal="right" vertical="center"/>
    </xf>
    <xf numFmtId="0" fontId="2" fillId="0" borderId="22" xfId="0" applyFont="1" applyBorder="1" applyAlignment="1">
      <alignment horizontal="center" vertical="center"/>
    </xf>
    <xf numFmtId="0" fontId="64" fillId="0" borderId="0" xfId="0" applyFont="1" applyAlignment="1">
      <alignment horizontal="left" vertical="center"/>
    </xf>
    <xf numFmtId="0" fontId="0" fillId="0" borderId="0" xfId="0" applyAlignment="1">
      <alignment horizontal="left" vertical="center"/>
    </xf>
    <xf numFmtId="0" fontId="64" fillId="0" borderId="22" xfId="0" applyFont="1" applyBorder="1" applyAlignment="1">
      <alignment horizontal="left" vertical="center"/>
    </xf>
    <xf numFmtId="0" fontId="64" fillId="0" borderId="0" xfId="0" applyFont="1" applyAlignment="1" applyProtection="1">
      <alignment horizontal="left" vertical="center"/>
      <protection locked="0"/>
    </xf>
    <xf numFmtId="0" fontId="64" fillId="0" borderId="26" xfId="0" applyFont="1" applyBorder="1" applyAlignment="1" applyProtection="1">
      <alignment horizontal="center" vertical="center"/>
      <protection locked="0"/>
    </xf>
    <xf numFmtId="0" fontId="64" fillId="0" borderId="24" xfId="0" applyFont="1" applyBorder="1" applyAlignment="1" applyProtection="1">
      <alignment horizontal="center" vertical="center"/>
      <protection locked="0"/>
    </xf>
    <xf numFmtId="0" fontId="64" fillId="8" borderId="28" xfId="0" applyFont="1" applyFill="1" applyBorder="1" applyAlignment="1" applyProtection="1">
      <alignment horizontal="center" vertical="center"/>
      <protection locked="0"/>
    </xf>
    <xf numFmtId="0" fontId="64" fillId="8" borderId="31" xfId="0" applyFont="1" applyFill="1" applyBorder="1" applyAlignment="1" applyProtection="1">
      <alignment horizontal="center" vertical="center"/>
      <protection locked="0"/>
    </xf>
    <xf numFmtId="0" fontId="64" fillId="8" borderId="12" xfId="0" applyFont="1" applyFill="1" applyBorder="1" applyAlignment="1" applyProtection="1">
      <alignment horizontal="center" vertical="center"/>
      <protection locked="0"/>
    </xf>
    <xf numFmtId="0" fontId="64" fillId="8" borderId="14" xfId="0" applyFont="1" applyFill="1" applyBorder="1" applyAlignment="1" applyProtection="1">
      <alignment horizontal="center" vertical="center"/>
      <protection locked="0"/>
    </xf>
    <xf numFmtId="0" fontId="64" fillId="8" borderId="10" xfId="0" applyFont="1" applyFill="1" applyBorder="1" applyAlignment="1" applyProtection="1">
      <alignment horizontal="center" vertical="center"/>
      <protection locked="0"/>
    </xf>
    <xf numFmtId="0" fontId="64" fillId="8" borderId="27" xfId="0" applyFont="1" applyFill="1" applyBorder="1" applyAlignment="1" applyProtection="1">
      <alignment horizontal="center" vertical="center"/>
      <protection locked="0"/>
    </xf>
    <xf numFmtId="0" fontId="64" fillId="8" borderId="22" xfId="0" applyFont="1" applyFill="1" applyBorder="1" applyAlignment="1" applyProtection="1">
      <alignment horizontal="center" vertical="center"/>
      <protection locked="0"/>
    </xf>
    <xf numFmtId="0" fontId="64" fillId="8" borderId="0" xfId="0" applyFont="1" applyFill="1" applyAlignment="1" applyProtection="1">
      <alignment horizontal="center" vertical="center"/>
      <protection locked="0"/>
    </xf>
    <xf numFmtId="0" fontId="64" fillId="8" borderId="23" xfId="0" applyFont="1" applyFill="1" applyBorder="1" applyAlignment="1" applyProtection="1">
      <alignment horizontal="center" vertical="center"/>
      <protection locked="0"/>
    </xf>
    <xf numFmtId="0" fontId="64" fillId="0" borderId="26" xfId="0" applyFont="1" applyBorder="1" applyAlignment="1" applyProtection="1">
      <alignment horizontal="distributed" vertical="center"/>
      <protection locked="0"/>
    </xf>
    <xf numFmtId="0" fontId="64" fillId="0" borderId="24" xfId="0" applyFont="1" applyBorder="1" applyAlignment="1" applyProtection="1">
      <alignment horizontal="distributed" vertical="center"/>
      <protection locked="0"/>
    </xf>
    <xf numFmtId="0" fontId="64" fillId="0" borderId="29" xfId="0" applyFont="1" applyBorder="1" applyAlignment="1" applyProtection="1">
      <alignment horizontal="distributed" vertical="center"/>
      <protection locked="0"/>
    </xf>
    <xf numFmtId="0" fontId="64" fillId="0" borderId="26" xfId="0" applyFont="1" applyBorder="1" applyAlignment="1">
      <alignment horizontal="center" vertical="center" shrinkToFit="1"/>
    </xf>
    <xf numFmtId="0" fontId="64" fillId="0" borderId="29" xfId="0" applyFont="1" applyBorder="1" applyAlignment="1">
      <alignment horizontal="center" vertical="center" shrinkToFit="1"/>
    </xf>
    <xf numFmtId="0" fontId="64" fillId="8" borderId="21" xfId="0" applyFont="1" applyFill="1" applyBorder="1" applyAlignment="1">
      <alignment horizontal="center" vertical="center"/>
    </xf>
    <xf numFmtId="0" fontId="64" fillId="8" borderId="13" xfId="0" applyFont="1" applyFill="1" applyBorder="1" applyAlignment="1">
      <alignment horizontal="center" vertical="center"/>
    </xf>
    <xf numFmtId="0" fontId="64" fillId="8" borderId="11" xfId="0" applyFont="1" applyFill="1" applyBorder="1" applyAlignment="1">
      <alignment horizontal="center" vertical="center"/>
    </xf>
    <xf numFmtId="0" fontId="64" fillId="0" borderId="26" xfId="0" applyFont="1" applyBorder="1" applyAlignment="1" applyProtection="1">
      <alignment horizontal="distributed" vertical="center" justifyLastLine="1"/>
      <protection locked="0"/>
    </xf>
    <xf numFmtId="0" fontId="64" fillId="0" borderId="29" xfId="0" applyFont="1" applyBorder="1" applyAlignment="1" applyProtection="1">
      <alignment horizontal="distributed" vertical="center" justifyLastLine="1"/>
      <protection locked="0"/>
    </xf>
    <xf numFmtId="0" fontId="64" fillId="60" borderId="12" xfId="0" applyFont="1" applyFill="1" applyBorder="1" applyAlignment="1" applyProtection="1">
      <alignment horizontal="center" vertical="center" wrapText="1"/>
      <protection locked="0"/>
    </xf>
    <xf numFmtId="0" fontId="64" fillId="60" borderId="14" xfId="0" applyFont="1" applyFill="1" applyBorder="1" applyAlignment="1" applyProtection="1">
      <alignment horizontal="center" vertical="center" wrapText="1"/>
      <protection locked="0"/>
    </xf>
    <xf numFmtId="0" fontId="64" fillId="60" borderId="10" xfId="0" applyFont="1" applyFill="1" applyBorder="1" applyAlignment="1" applyProtection="1">
      <alignment horizontal="center" vertical="center" wrapText="1"/>
      <protection locked="0"/>
    </xf>
    <xf numFmtId="0" fontId="64" fillId="60" borderId="27" xfId="0" applyFont="1" applyFill="1" applyBorder="1" applyAlignment="1" applyProtection="1">
      <alignment horizontal="center" vertical="center" wrapText="1"/>
      <protection locked="0"/>
    </xf>
    <xf numFmtId="0" fontId="65" fillId="60" borderId="28" xfId="0" applyFont="1" applyFill="1" applyBorder="1" applyAlignment="1" applyProtection="1">
      <alignment horizontal="center" vertical="center" wrapText="1"/>
      <protection locked="0"/>
    </xf>
    <xf numFmtId="0" fontId="65" fillId="60" borderId="31" xfId="0" applyFont="1" applyFill="1" applyBorder="1" applyAlignment="1" applyProtection="1">
      <alignment horizontal="center" vertical="center" wrapText="1"/>
      <protection locked="0"/>
    </xf>
    <xf numFmtId="0" fontId="64" fillId="8" borderId="21" xfId="0" applyFont="1" applyFill="1" applyBorder="1" applyAlignment="1" applyProtection="1">
      <alignment horizontal="center" vertical="center" wrapText="1"/>
      <protection locked="0"/>
    </xf>
    <xf numFmtId="0" fontId="64" fillId="8" borderId="13" xfId="0" applyFont="1" applyFill="1" applyBorder="1" applyAlignment="1" applyProtection="1">
      <alignment horizontal="center" vertical="center"/>
      <protection locked="0"/>
    </xf>
    <xf numFmtId="0" fontId="64" fillId="8" borderId="11" xfId="0" applyFont="1" applyFill="1" applyBorder="1" applyAlignment="1" applyProtection="1">
      <alignment horizontal="center" vertical="center"/>
      <protection locked="0"/>
    </xf>
    <xf numFmtId="0" fontId="64" fillId="8" borderId="10" xfId="0" applyFont="1" applyFill="1" applyBorder="1" applyAlignment="1">
      <alignment horizontal="center" vertical="center"/>
    </xf>
    <xf numFmtId="0" fontId="64" fillId="8" borderId="23" xfId="0" applyFont="1" applyFill="1" applyBorder="1" applyAlignment="1">
      <alignment horizontal="center" vertical="center"/>
    </xf>
    <xf numFmtId="0" fontId="64" fillId="8" borderId="21" xfId="0" applyFont="1" applyFill="1" applyBorder="1" applyAlignment="1" applyProtection="1">
      <alignment horizontal="center" vertical="center"/>
      <protection locked="0"/>
    </xf>
    <xf numFmtId="0" fontId="64" fillId="8" borderId="28" xfId="0" applyFont="1" applyFill="1" applyBorder="1" applyAlignment="1">
      <alignment horizontal="center" vertical="center"/>
    </xf>
    <xf numFmtId="0" fontId="64" fillId="8" borderId="31" xfId="0" applyFont="1" applyFill="1" applyBorder="1" applyAlignment="1">
      <alignment horizontal="center" vertical="center"/>
    </xf>
    <xf numFmtId="0" fontId="64" fillId="0" borderId="0" xfId="0" applyFont="1" applyAlignment="1">
      <alignment horizontal="left" vertical="center" wrapText="1"/>
    </xf>
    <xf numFmtId="0" fontId="112" fillId="0" borderId="30" xfId="0" applyFont="1" applyBorder="1" applyAlignment="1" applyProtection="1">
      <alignment horizontal="center" vertical="center"/>
      <protection locked="0"/>
    </xf>
    <xf numFmtId="0" fontId="64" fillId="8" borderId="52" xfId="0" applyFont="1" applyFill="1" applyBorder="1" applyAlignment="1">
      <alignment horizontal="distributed" vertical="center" justifyLastLine="1"/>
    </xf>
    <xf numFmtId="0" fontId="64" fillId="8" borderId="45" xfId="0" applyFont="1" applyFill="1" applyBorder="1" applyAlignment="1">
      <alignment horizontal="distributed" vertical="center" justifyLastLine="1"/>
    </xf>
    <xf numFmtId="0" fontId="64" fillId="8" borderId="52" xfId="0" applyFont="1" applyFill="1" applyBorder="1" applyAlignment="1" applyProtection="1">
      <alignment horizontal="distributed" vertical="center" justifyLastLine="1"/>
      <protection locked="0"/>
    </xf>
    <xf numFmtId="0" fontId="64" fillId="8" borderId="45" xfId="0" applyFont="1" applyFill="1" applyBorder="1" applyAlignment="1" applyProtection="1">
      <alignment horizontal="distributed" vertical="center" justifyLastLine="1"/>
      <protection locked="0"/>
    </xf>
    <xf numFmtId="0" fontId="64" fillId="8" borderId="21" xfId="0" applyFont="1" applyFill="1" applyBorder="1" applyAlignment="1">
      <alignment horizontal="distributed" vertical="center" justifyLastLine="1"/>
    </xf>
    <xf numFmtId="0" fontId="64" fillId="8" borderId="11" xfId="0" applyFont="1" applyFill="1" applyBorder="1" applyAlignment="1">
      <alignment horizontal="distributed" vertical="center" justifyLastLine="1"/>
    </xf>
    <xf numFmtId="0" fontId="64" fillId="8" borderId="21" xfId="0" applyFont="1" applyFill="1" applyBorder="1" applyAlignment="1" applyProtection="1">
      <alignment horizontal="distributed" vertical="center" justifyLastLine="1"/>
      <protection locked="0"/>
    </xf>
    <xf numFmtId="0" fontId="64" fillId="8" borderId="11" xfId="0" applyFont="1" applyFill="1" applyBorder="1" applyAlignment="1" applyProtection="1">
      <alignment horizontal="distributed" vertical="center" justifyLastLine="1"/>
      <protection locked="0"/>
    </xf>
    <xf numFmtId="0" fontId="111"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64" fillId="8" borderId="12" xfId="0" applyFont="1" applyFill="1" applyBorder="1" applyAlignment="1">
      <alignment horizontal="center" vertical="center"/>
    </xf>
    <xf numFmtId="0" fontId="64" fillId="8" borderId="14" xfId="0" applyFont="1" applyFill="1" applyBorder="1" applyAlignment="1">
      <alignment horizontal="center" vertical="center"/>
    </xf>
    <xf numFmtId="0" fontId="64" fillId="0" borderId="31" xfId="0" applyFont="1" applyBorder="1" applyAlignment="1" applyProtection="1">
      <alignment horizontal="center" vertical="center"/>
      <protection locked="0"/>
    </xf>
    <xf numFmtId="0" fontId="64" fillId="0" borderId="27" xfId="0" applyFont="1" applyBorder="1" applyAlignment="1" applyProtection="1">
      <alignment horizontal="center" vertical="center"/>
      <protection locked="0"/>
    </xf>
    <xf numFmtId="0" fontId="64" fillId="0" borderId="28" xfId="0" applyFont="1" applyBorder="1" applyAlignment="1" applyProtection="1">
      <alignment horizontal="distributed" vertical="center" justifyLastLine="1"/>
      <protection locked="0"/>
    </xf>
    <xf numFmtId="0" fontId="64" fillId="0" borderId="22" xfId="0" applyFont="1" applyBorder="1" applyAlignment="1" applyProtection="1">
      <alignment horizontal="distributed" vertical="center" justifyLastLine="1"/>
      <protection locked="0"/>
    </xf>
    <xf numFmtId="0" fontId="64" fillId="0" borderId="31" xfId="0" applyFont="1" applyBorder="1" applyAlignment="1" applyProtection="1">
      <alignment horizontal="distributed" vertical="center" justifyLastLine="1"/>
      <protection locked="0"/>
    </xf>
    <xf numFmtId="0" fontId="64" fillId="0" borderId="10" xfId="0" applyFont="1" applyBorder="1" applyAlignment="1" applyProtection="1">
      <alignment horizontal="distributed" vertical="center" justifyLastLine="1"/>
      <protection locked="0"/>
    </xf>
    <xf numFmtId="0" fontId="64" fillId="0" borderId="23" xfId="0" applyFont="1" applyBorder="1" applyAlignment="1" applyProtection="1">
      <alignment horizontal="distributed" vertical="center" justifyLastLine="1"/>
      <protection locked="0"/>
    </xf>
    <xf numFmtId="0" fontId="64" fillId="0" borderId="27" xfId="0" applyFont="1" applyBorder="1" applyAlignment="1" applyProtection="1">
      <alignment horizontal="distributed" vertical="center" justifyLastLine="1"/>
      <protection locked="0"/>
    </xf>
    <xf numFmtId="0" fontId="64" fillId="0" borderId="28"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10" xfId="0" applyFont="1" applyBorder="1" applyAlignment="1">
      <alignment horizontal="center" vertical="center" shrinkToFit="1"/>
    </xf>
    <xf numFmtId="0" fontId="64" fillId="0" borderId="27" xfId="0" applyFont="1" applyBorder="1" applyAlignment="1">
      <alignment horizontal="center" vertical="center" shrinkToFit="1"/>
    </xf>
    <xf numFmtId="0" fontId="64" fillId="0" borderId="26" xfId="0" applyFont="1" applyBorder="1" applyAlignment="1">
      <alignment horizontal="distributed" vertical="center" shrinkToFit="1"/>
    </xf>
    <xf numFmtId="0" fontId="64" fillId="0" borderId="29" xfId="0" applyFont="1" applyBorder="1" applyAlignment="1">
      <alignment horizontal="distributed" vertical="center" shrinkToFit="1"/>
    </xf>
    <xf numFmtId="0" fontId="64" fillId="0" borderId="24" xfId="0" applyFont="1" applyBorder="1" applyAlignment="1">
      <alignment horizontal="distributed" vertical="center" justifyLastLine="1" shrinkToFit="1"/>
    </xf>
    <xf numFmtId="0" fontId="64" fillId="0" borderId="29" xfId="0" applyFont="1" applyBorder="1" applyAlignment="1">
      <alignment horizontal="distributed" vertical="center" justifyLastLine="1" shrinkToFit="1"/>
    </xf>
    <xf numFmtId="0" fontId="64" fillId="8" borderId="28" xfId="0" applyFont="1" applyFill="1" applyBorder="1" applyAlignment="1">
      <alignment horizontal="center" vertical="center" wrapText="1"/>
    </xf>
    <xf numFmtId="0" fontId="64" fillId="8" borderId="31" xfId="0" applyFont="1" applyFill="1" applyBorder="1" applyAlignment="1">
      <alignment horizontal="center" vertical="center" wrapText="1"/>
    </xf>
    <xf numFmtId="0" fontId="64" fillId="8" borderId="10" xfId="0" applyFont="1" applyFill="1" applyBorder="1" applyAlignment="1">
      <alignment horizontal="center" vertical="center" wrapText="1"/>
    </xf>
    <xf numFmtId="0" fontId="64" fillId="8" borderId="27" xfId="0" applyFont="1" applyFill="1" applyBorder="1" applyAlignment="1">
      <alignment horizontal="center" vertical="center" wrapText="1"/>
    </xf>
    <xf numFmtId="0" fontId="64" fillId="0" borderId="10" xfId="0" applyFont="1" applyBorder="1" applyAlignment="1">
      <alignment horizontal="center" vertical="center"/>
    </xf>
    <xf numFmtId="0" fontId="64" fillId="0" borderId="27" xfId="0" applyFont="1" applyBorder="1" applyAlignment="1">
      <alignment horizontal="center" vertical="center"/>
    </xf>
    <xf numFmtId="0" fontId="64" fillId="8" borderId="37" xfId="0" applyFont="1" applyFill="1" applyBorder="1" applyAlignment="1">
      <alignment horizontal="distributed" vertical="center" justifyLastLine="1" shrinkToFit="1"/>
    </xf>
    <xf numFmtId="0" fontId="64" fillId="8" borderId="45" xfId="0" applyFont="1" applyFill="1" applyBorder="1" applyAlignment="1">
      <alignment horizontal="distributed" vertical="center" justifyLastLine="1" shrinkToFit="1"/>
    </xf>
    <xf numFmtId="0" fontId="64" fillId="8" borderId="52" xfId="0" applyFont="1" applyFill="1" applyBorder="1" applyAlignment="1">
      <alignment horizontal="distributed" vertical="center" justifyLastLine="1" shrinkToFit="1"/>
    </xf>
    <xf numFmtId="0" fontId="64" fillId="8" borderId="14" xfId="0" applyFont="1" applyFill="1" applyBorder="1" applyAlignment="1">
      <alignment horizontal="distributed" vertical="center" justifyLastLine="1"/>
    </xf>
    <xf numFmtId="0" fontId="64"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64" fillId="0" borderId="28" xfId="0" applyFont="1" applyBorder="1" applyAlignment="1">
      <alignment horizontal="center" vertical="center"/>
    </xf>
    <xf numFmtId="0" fontId="64" fillId="0" borderId="31" xfId="0" applyFont="1" applyBorder="1" applyAlignment="1">
      <alignment horizontal="center" vertical="center"/>
    </xf>
    <xf numFmtId="0" fontId="111" fillId="0" borderId="30" xfId="0" applyFont="1" applyBorder="1" applyAlignment="1">
      <alignment horizontal="center" vertical="center"/>
    </xf>
    <xf numFmtId="0" fontId="68"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68" fillId="0" borderId="30" xfId="142" applyFont="1" applyBorder="1" applyAlignment="1">
      <alignment horizontal="right" vertical="center"/>
    </xf>
    <xf numFmtId="0" fontId="64" fillId="8" borderId="52" xfId="142" applyFont="1" applyFill="1" applyBorder="1" applyAlignment="1">
      <alignment horizontal="distributed" vertical="center" justifyLastLine="1"/>
    </xf>
    <xf numFmtId="0" fontId="64" fillId="8" borderId="37" xfId="142" applyFont="1" applyFill="1" applyBorder="1" applyAlignment="1">
      <alignment horizontal="distributed" vertical="center" justifyLastLine="1"/>
    </xf>
    <xf numFmtId="0" fontId="64" fillId="8" borderId="45" xfId="142" applyFont="1" applyFill="1" applyBorder="1" applyAlignment="1">
      <alignment horizontal="distributed" vertical="center" justifyLastLine="1"/>
    </xf>
    <xf numFmtId="0" fontId="64" fillId="8" borderId="20" xfId="142" applyFont="1" applyFill="1" applyBorder="1" applyAlignment="1">
      <alignment horizontal="distributed" vertical="center" justifyLastLine="1"/>
    </xf>
    <xf numFmtId="0" fontId="64" fillId="8" borderId="12" xfId="142" applyFont="1" applyFill="1" applyBorder="1" applyAlignment="1">
      <alignment horizontal="distributed" vertical="center" justifyLastLine="1"/>
    </xf>
    <xf numFmtId="0" fontId="69" fillId="8" borderId="10" xfId="0" applyFont="1" applyFill="1" applyBorder="1" applyAlignment="1">
      <alignment horizontal="distributed" vertical="center" justifyLastLine="1"/>
    </xf>
    <xf numFmtId="0" fontId="64"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64" fillId="8" borderId="11" xfId="142" applyFont="1" applyFill="1" applyBorder="1" applyAlignment="1">
      <alignment horizontal="center" vertical="center"/>
    </xf>
    <xf numFmtId="0" fontId="64" fillId="8" borderId="21" xfId="142" applyFont="1" applyFill="1" applyBorder="1" applyAlignment="1">
      <alignment horizontal="distributed" vertical="center"/>
    </xf>
    <xf numFmtId="0" fontId="64" fillId="8" borderId="11" xfId="142" applyFont="1" applyFill="1" applyBorder="1" applyAlignment="1">
      <alignment horizontal="distributed" vertical="center"/>
    </xf>
    <xf numFmtId="0" fontId="33" fillId="0" borderId="0" xfId="0" applyFont="1" applyAlignment="1">
      <alignment horizontal="left" vertical="center"/>
    </xf>
    <xf numFmtId="3" fontId="64" fillId="8" borderId="52" xfId="0" applyNumberFormat="1" applyFont="1" applyFill="1" applyBorder="1" applyAlignment="1">
      <alignment horizontal="center" vertical="center"/>
    </xf>
    <xf numFmtId="3" fontId="64" fillId="8" borderId="37" xfId="0" applyNumberFormat="1" applyFont="1" applyFill="1" applyBorder="1" applyAlignment="1">
      <alignment horizontal="center" vertical="center"/>
    </xf>
    <xf numFmtId="3" fontId="64" fillId="8" borderId="45" xfId="0" applyNumberFormat="1" applyFont="1" applyFill="1" applyBorder="1" applyAlignment="1">
      <alignment horizontal="center" vertical="center"/>
    </xf>
    <xf numFmtId="3" fontId="64" fillId="8" borderId="21" xfId="0" applyNumberFormat="1" applyFont="1" applyFill="1" applyBorder="1" applyAlignment="1">
      <alignment horizontal="center" vertical="center"/>
    </xf>
    <xf numFmtId="3" fontId="64" fillId="8" borderId="11" xfId="0" applyNumberFormat="1" applyFont="1" applyFill="1" applyBorder="1" applyAlignment="1">
      <alignment horizontal="center" vertical="center"/>
    </xf>
    <xf numFmtId="0" fontId="31" fillId="0" borderId="0" xfId="0" applyFont="1" applyAlignment="1">
      <alignment horizontal="left"/>
    </xf>
    <xf numFmtId="183" fontId="64"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64" fillId="8" borderId="18" xfId="0" applyFont="1" applyFill="1" applyBorder="1" applyAlignment="1">
      <alignment horizontal="center" vertical="center"/>
    </xf>
    <xf numFmtId="0" fontId="64" fillId="8" borderId="52" xfId="0" applyFont="1" applyFill="1" applyBorder="1" applyAlignment="1">
      <alignment horizontal="center" vertical="center"/>
    </xf>
    <xf numFmtId="0" fontId="64" fillId="8" borderId="45" xfId="0" applyFont="1" applyFill="1" applyBorder="1" applyAlignment="1">
      <alignment horizontal="center" vertical="center"/>
    </xf>
    <xf numFmtId="0" fontId="64" fillId="8" borderId="37" xfId="0" applyFont="1" applyFill="1" applyBorder="1" applyAlignment="1">
      <alignment horizontal="center" vertical="center"/>
    </xf>
    <xf numFmtId="0" fontId="71" fillId="0" borderId="30" xfId="127" applyFont="1" applyBorder="1" applyAlignment="1">
      <alignment horizontal="left" wrapText="1"/>
    </xf>
    <xf numFmtId="0" fontId="70" fillId="0" borderId="22" xfId="127" applyFont="1" applyBorder="1" applyAlignment="1">
      <alignment horizontal="left" vertical="center" wrapText="1"/>
    </xf>
    <xf numFmtId="0" fontId="64" fillId="8" borderId="53" xfId="127" applyFont="1" applyFill="1" applyBorder="1" applyAlignment="1">
      <alignment horizontal="center" vertical="center"/>
    </xf>
    <xf numFmtId="0" fontId="64" fillId="8" borderId="34" xfId="127" applyFont="1" applyFill="1" applyBorder="1" applyAlignment="1">
      <alignment horizontal="center" vertical="center"/>
    </xf>
    <xf numFmtId="0" fontId="64" fillId="8" borderId="35" xfId="127" applyFont="1" applyFill="1" applyBorder="1" applyAlignment="1">
      <alignment horizontal="center" vertical="center"/>
    </xf>
    <xf numFmtId="0" fontId="68" fillId="8" borderId="54" xfId="127" applyFont="1" applyFill="1" applyBorder="1" applyAlignment="1">
      <alignment horizontal="distributed" vertical="center" justifyLastLine="1"/>
    </xf>
    <xf numFmtId="0" fontId="68" fillId="8" borderId="37" xfId="127" applyFont="1" applyFill="1" applyBorder="1" applyAlignment="1">
      <alignment horizontal="distributed" vertical="center" justifyLastLine="1"/>
    </xf>
    <xf numFmtId="0" fontId="68" fillId="8" borderId="28" xfId="127" applyFont="1" applyFill="1" applyBorder="1" applyAlignment="1">
      <alignment horizontal="distributed" vertical="center"/>
    </xf>
    <xf numFmtId="0" fontId="68" fillId="8" borderId="10" xfId="127" applyFont="1" applyFill="1" applyBorder="1" applyAlignment="1">
      <alignment horizontal="distributed" vertical="center"/>
    </xf>
    <xf numFmtId="0" fontId="116" fillId="0" borderId="30" xfId="127" applyFont="1" applyBorder="1" applyAlignment="1">
      <alignment horizontal="center" vertical="center" wrapText="1"/>
    </xf>
    <xf numFmtId="0" fontId="116" fillId="0" borderId="0" xfId="127" applyFont="1" applyAlignment="1">
      <alignment horizontal="center"/>
    </xf>
    <xf numFmtId="0" fontId="116" fillId="0" borderId="0" xfId="127" applyFont="1" applyAlignment="1">
      <alignment horizontal="center" vertical="center"/>
    </xf>
    <xf numFmtId="0" fontId="70" fillId="0" borderId="0" xfId="127" applyFont="1" applyAlignment="1">
      <alignment horizontal="left" vertical="center" wrapText="1"/>
    </xf>
    <xf numFmtId="0" fontId="96" fillId="0" borderId="30" xfId="126" applyFont="1" applyBorder="1" applyAlignment="1">
      <alignment horizontal="left"/>
    </xf>
    <xf numFmtId="0" fontId="68" fillId="8" borderId="28" xfId="126" applyFont="1" applyFill="1" applyBorder="1" applyAlignment="1">
      <alignment horizontal="distributed" vertical="center" justifyLastLine="1"/>
    </xf>
    <xf numFmtId="0" fontId="68" fillId="8" borderId="31" xfId="126" applyFont="1" applyFill="1" applyBorder="1" applyAlignment="1">
      <alignment horizontal="distributed" vertical="center" justifyLastLine="1"/>
    </xf>
    <xf numFmtId="0" fontId="68" fillId="8" borderId="22" xfId="126" applyFont="1" applyFill="1" applyBorder="1" applyAlignment="1">
      <alignment horizontal="distributed" vertical="center" justifyLastLine="1"/>
    </xf>
    <xf numFmtId="0" fontId="68" fillId="8" borderId="12" xfId="126" applyFont="1" applyFill="1" applyBorder="1" applyAlignment="1">
      <alignment horizontal="distributed" vertical="center" justifyLastLine="1"/>
    </xf>
    <xf numFmtId="0" fontId="68" fillId="8" borderId="0" xfId="126" applyFont="1" applyFill="1" applyAlignment="1">
      <alignment horizontal="distributed" vertical="center" justifyLastLine="1"/>
    </xf>
    <xf numFmtId="0" fontId="33" fillId="0" borderId="30" xfId="126" quotePrefix="1" applyFont="1" applyBorder="1" applyAlignment="1">
      <alignment horizontal="center" vertical="center"/>
    </xf>
    <xf numFmtId="0" fontId="26" fillId="8" borderId="31" xfId="126" applyFont="1" applyFill="1" applyBorder="1" applyAlignment="1">
      <alignment vertical="center"/>
    </xf>
    <xf numFmtId="0" fontId="68" fillId="8" borderId="19" xfId="126" applyFont="1" applyFill="1" applyBorder="1" applyAlignment="1">
      <alignment horizontal="distributed" vertical="center" wrapText="1" justifyLastLine="1"/>
    </xf>
    <xf numFmtId="0" fontId="68" fillId="8" borderId="14" xfId="126" applyFont="1" applyFill="1" applyBorder="1" applyAlignment="1">
      <alignment horizontal="distributed" vertical="center" wrapText="1" justifyLastLine="1"/>
    </xf>
    <xf numFmtId="0" fontId="68" fillId="8" borderId="27" xfId="126" applyFont="1" applyFill="1" applyBorder="1" applyAlignment="1">
      <alignment horizontal="distributed" vertical="center" wrapText="1" justifyLastLine="1"/>
    </xf>
    <xf numFmtId="0" fontId="69" fillId="0" borderId="22" xfId="126" applyFont="1" applyBorder="1" applyAlignment="1">
      <alignment horizontal="left" vertical="center"/>
    </xf>
    <xf numFmtId="0" fontId="69" fillId="0" borderId="22" xfId="126" applyFont="1" applyBorder="1" applyAlignment="1">
      <alignment vertical="center"/>
    </xf>
    <xf numFmtId="0" fontId="68" fillId="8" borderId="19" xfId="126" applyFont="1" applyFill="1" applyBorder="1" applyAlignment="1">
      <alignment horizontal="distributed" vertical="center" justifyLastLine="1"/>
    </xf>
    <xf numFmtId="0" fontId="68" fillId="8" borderId="14" xfId="126" applyFont="1" applyFill="1" applyBorder="1" applyAlignment="1">
      <alignment horizontal="distributed" vertical="center" justifyLastLine="1"/>
    </xf>
    <xf numFmtId="0" fontId="68" fillId="8" borderId="27" xfId="126" applyFont="1" applyFill="1" applyBorder="1" applyAlignment="1">
      <alignment horizontal="distributed" vertical="center" justifyLastLine="1"/>
    </xf>
    <xf numFmtId="0" fontId="68" fillId="8" borderId="17" xfId="126" applyFont="1" applyFill="1" applyBorder="1" applyAlignment="1">
      <alignment horizontal="center" vertical="center"/>
    </xf>
    <xf numFmtId="0" fontId="68" fillId="8" borderId="20" xfId="126" applyFont="1" applyFill="1" applyBorder="1" applyAlignment="1">
      <alignment horizontal="distributed" vertical="center" justifyLastLine="1"/>
    </xf>
    <xf numFmtId="0" fontId="68" fillId="8" borderId="17" xfId="126" applyFont="1" applyFill="1" applyBorder="1" applyAlignment="1">
      <alignment horizontal="distributed" vertical="center" justifyLastLine="1"/>
    </xf>
    <xf numFmtId="0" fontId="68"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8" fillId="8" borderId="19" xfId="126" applyFont="1" applyFill="1" applyBorder="1" applyAlignment="1">
      <alignment horizontal="center" vertical="center"/>
    </xf>
    <xf numFmtId="0" fontId="26" fillId="8" borderId="22" xfId="126" applyFont="1" applyFill="1" applyBorder="1" applyAlignment="1">
      <alignment vertical="center"/>
    </xf>
    <xf numFmtId="189" fontId="74" fillId="0" borderId="12" xfId="0" applyNumberFormat="1" applyFont="1" applyBorder="1" applyAlignment="1">
      <alignment horizontal="right" vertical="center"/>
    </xf>
    <xf numFmtId="189" fontId="74" fillId="0" borderId="14" xfId="0" applyNumberFormat="1" applyFont="1" applyBorder="1" applyAlignment="1">
      <alignment horizontal="right" vertical="center"/>
    </xf>
    <xf numFmtId="0" fontId="68" fillId="8" borderId="10" xfId="0" applyFont="1" applyFill="1" applyBorder="1" applyAlignment="1">
      <alignment horizontal="center" vertical="center"/>
    </xf>
    <xf numFmtId="0" fontId="68" fillId="8" borderId="27" xfId="0" applyFont="1" applyFill="1" applyBorder="1" applyAlignment="1">
      <alignment horizontal="center" vertical="center"/>
    </xf>
    <xf numFmtId="189" fontId="30" fillId="0" borderId="10" xfId="0" applyNumberFormat="1" applyFont="1" applyBorder="1" applyAlignment="1">
      <alignment horizontal="right" vertical="center"/>
    </xf>
    <xf numFmtId="189" fontId="30" fillId="0" borderId="27" xfId="0" applyNumberFormat="1" applyFont="1" applyBorder="1" applyAlignment="1">
      <alignment horizontal="right" vertical="center"/>
    </xf>
    <xf numFmtId="191" fontId="30" fillId="0" borderId="10" xfId="0" applyNumberFormat="1" applyFont="1" applyBorder="1" applyAlignment="1">
      <alignment horizontal="right" vertical="center"/>
    </xf>
    <xf numFmtId="191" fontId="30" fillId="0" borderId="23" xfId="0" applyNumberFormat="1" applyFont="1" applyBorder="1" applyAlignment="1">
      <alignment horizontal="right" vertical="center"/>
    </xf>
    <xf numFmtId="191" fontId="30" fillId="0" borderId="27" xfId="0" applyNumberFormat="1" applyFont="1" applyBorder="1" applyAlignment="1">
      <alignment horizontal="right" vertical="center"/>
    </xf>
    <xf numFmtId="0" fontId="68" fillId="8" borderId="20" xfId="0" applyFont="1" applyFill="1" applyBorder="1" applyAlignment="1">
      <alignment horizontal="center" vertical="center"/>
    </xf>
    <xf numFmtId="0" fontId="68" fillId="8" borderId="19" xfId="0" applyFont="1" applyFill="1" applyBorder="1" applyAlignment="1">
      <alignment horizontal="center" vertical="center"/>
    </xf>
    <xf numFmtId="0" fontId="68" fillId="8" borderId="17" xfId="0" applyFont="1" applyFill="1" applyBorder="1" applyAlignment="1">
      <alignment horizontal="center" vertical="center"/>
    </xf>
    <xf numFmtId="0" fontId="68" fillId="8" borderId="12" xfId="0" applyFont="1" applyFill="1" applyBorder="1" applyAlignment="1">
      <alignment horizontal="center" vertical="center"/>
    </xf>
    <xf numFmtId="0" fontId="68" fillId="8" borderId="14" xfId="0" applyFont="1" applyFill="1" applyBorder="1" applyAlignment="1">
      <alignment horizontal="center" vertical="center"/>
    </xf>
    <xf numFmtId="0" fontId="68" fillId="8" borderId="0" xfId="0" applyFont="1" applyFill="1" applyAlignment="1">
      <alignment horizontal="center" vertical="center"/>
    </xf>
    <xf numFmtId="191" fontId="74" fillId="0" borderId="12" xfId="0" applyNumberFormat="1" applyFont="1" applyBorder="1" applyAlignment="1">
      <alignment horizontal="right" vertical="center"/>
    </xf>
    <xf numFmtId="191" fontId="74" fillId="0" borderId="0" xfId="0" applyNumberFormat="1" applyFont="1" applyAlignment="1">
      <alignment horizontal="right" vertical="center"/>
    </xf>
    <xf numFmtId="0" fontId="95" fillId="8" borderId="54" xfId="127" applyFont="1" applyFill="1" applyBorder="1" applyAlignment="1">
      <alignment horizontal="distributed" vertical="center" justifyLastLine="1"/>
    </xf>
    <xf numFmtId="0" fontId="95" fillId="8" borderId="37" xfId="127" applyFont="1" applyFill="1" applyBorder="1" applyAlignment="1">
      <alignment horizontal="distributed" vertical="center" justifyLastLine="1"/>
    </xf>
    <xf numFmtId="0" fontId="95" fillId="8" borderId="28" xfId="127" applyFont="1" applyFill="1" applyBorder="1" applyAlignment="1">
      <alignment horizontal="distributed" vertical="center"/>
    </xf>
    <xf numFmtId="0" fontId="95" fillId="8" borderId="12" xfId="127" applyFont="1" applyFill="1" applyBorder="1" applyAlignment="1">
      <alignment horizontal="distributed" vertical="center"/>
    </xf>
    <xf numFmtId="0" fontId="71" fillId="0" borderId="30" xfId="0" applyFont="1" applyBorder="1" applyAlignment="1">
      <alignment horizontal="left"/>
    </xf>
    <xf numFmtId="0" fontId="64" fillId="0" borderId="0" xfId="0" applyFont="1" applyAlignment="1">
      <alignment horizontal="distributed" vertical="center"/>
    </xf>
    <xf numFmtId="0" fontId="64" fillId="8" borderId="20" xfId="0" applyFont="1" applyFill="1" applyBorder="1" applyAlignment="1">
      <alignment horizontal="distributed" vertical="center" justifyLastLine="1"/>
    </xf>
    <xf numFmtId="0" fontId="64" fillId="8" borderId="12" xfId="0" applyFont="1" applyFill="1" applyBorder="1" applyAlignment="1">
      <alignment horizontal="distributed" vertical="center" justifyLastLine="1"/>
    </xf>
    <xf numFmtId="0" fontId="64" fillId="8" borderId="10" xfId="0" applyFont="1" applyFill="1" applyBorder="1" applyAlignment="1">
      <alignment horizontal="distributed" vertical="center" justifyLastLine="1"/>
    </xf>
    <xf numFmtId="0" fontId="64" fillId="8" borderId="28" xfId="0" applyFont="1" applyFill="1" applyBorder="1" applyAlignment="1">
      <alignment horizontal="distributed" vertical="center" wrapText="1" justifyLastLine="1"/>
    </xf>
    <xf numFmtId="0" fontId="64" fillId="8" borderId="12" xfId="0" applyFont="1" applyFill="1" applyBorder="1" applyAlignment="1">
      <alignment horizontal="distributed" vertical="center" wrapText="1" justifyLastLine="1"/>
    </xf>
    <xf numFmtId="0" fontId="64"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64" fillId="8" borderId="28" xfId="0" applyFont="1" applyFill="1" applyBorder="1" applyAlignment="1">
      <alignment horizontal="distributed" vertical="center" justifyLastLine="1"/>
    </xf>
    <xf numFmtId="0" fontId="68" fillId="0" borderId="30" xfId="0" applyFont="1" applyBorder="1" applyAlignment="1">
      <alignment horizontal="right"/>
    </xf>
    <xf numFmtId="0" fontId="36" fillId="0" borderId="0" xfId="0" applyFont="1" applyAlignment="1">
      <alignment horizontal="left"/>
    </xf>
    <xf numFmtId="0" fontId="30" fillId="0" borderId="0" xfId="0" applyFont="1" applyAlignment="1">
      <alignment horizontal="left"/>
    </xf>
    <xf numFmtId="0" fontId="68" fillId="0" borderId="30" xfId="0" applyFont="1" applyBorder="1" applyAlignment="1">
      <alignment horizontal="right" vertical="center"/>
    </xf>
    <xf numFmtId="0" fontId="30" fillId="0" borderId="0" xfId="0" applyFont="1"/>
    <xf numFmtId="0" fontId="112" fillId="0" borderId="0" xfId="0" applyFont="1" applyAlignment="1">
      <alignment horizontal="center" wrapText="1"/>
    </xf>
    <xf numFmtId="37" fontId="33" fillId="0" borderId="0" xfId="135" applyNumberFormat="1" applyFont="1" applyAlignment="1">
      <alignment horizontal="right" vertical="center"/>
    </xf>
    <xf numFmtId="0" fontId="66" fillId="8" borderId="21" xfId="0" applyFont="1" applyFill="1" applyBorder="1" applyAlignment="1">
      <alignment horizontal="center" vertical="center" justifyLastLine="1"/>
    </xf>
    <xf numFmtId="0" fontId="66" fillId="8" borderId="11" xfId="0" applyFont="1" applyFill="1" applyBorder="1" applyAlignment="1">
      <alignment horizontal="center" vertical="center" justifyLastLine="1"/>
    </xf>
    <xf numFmtId="0" fontId="66" fillId="8" borderId="31" xfId="0" applyFont="1" applyFill="1" applyBorder="1" applyAlignment="1">
      <alignment horizontal="center" vertical="center" justifyLastLine="1"/>
    </xf>
    <xf numFmtId="0" fontId="66" fillId="8" borderId="27" xfId="0" applyFont="1" applyFill="1" applyBorder="1" applyAlignment="1">
      <alignment horizontal="center" vertical="center" justifyLastLine="1"/>
    </xf>
    <xf numFmtId="38" fontId="66" fillId="8" borderId="18" xfId="96" applyFont="1" applyFill="1" applyBorder="1" applyAlignment="1">
      <alignment horizontal="center" vertical="center"/>
    </xf>
    <xf numFmtId="38" fontId="66" fillId="8" borderId="13" xfId="96" applyFont="1" applyFill="1" applyBorder="1" applyAlignment="1">
      <alignment horizontal="center" vertical="center"/>
    </xf>
    <xf numFmtId="38" fontId="66" fillId="8" borderId="11" xfId="96" applyFont="1" applyFill="1" applyBorder="1" applyAlignment="1">
      <alignment horizontal="center" vertical="center"/>
    </xf>
    <xf numFmtId="38" fontId="66" fillId="8" borderId="20" xfId="96" applyFont="1" applyFill="1" applyBorder="1" applyAlignment="1">
      <alignment horizontal="center" vertical="center"/>
    </xf>
    <xf numFmtId="38" fontId="66" fillId="8" borderId="12" xfId="96" applyFont="1" applyFill="1" applyBorder="1" applyAlignment="1">
      <alignment horizontal="center" vertical="center"/>
    </xf>
    <xf numFmtId="38" fontId="66" fillId="8" borderId="10" xfId="96" applyFont="1" applyFill="1" applyBorder="1" applyAlignment="1">
      <alignment horizontal="center" vertical="center"/>
    </xf>
    <xf numFmtId="0" fontId="66" fillId="8" borderId="25" xfId="0" applyFont="1" applyFill="1" applyBorder="1" applyAlignment="1">
      <alignment horizontal="center" vertical="center" justifyLastLine="1"/>
    </xf>
    <xf numFmtId="0" fontId="66" fillId="8" borderId="52" xfId="0" applyFont="1" applyFill="1" applyBorder="1" applyAlignment="1">
      <alignment horizontal="center" vertical="center" justifyLastLine="1"/>
    </xf>
    <xf numFmtId="0" fontId="66" fillId="8" borderId="45" xfId="0" applyFont="1" applyFill="1" applyBorder="1" applyAlignment="1">
      <alignment horizontal="center" vertical="center" justifyLastLine="1"/>
    </xf>
    <xf numFmtId="0" fontId="66" fillId="8" borderId="37" xfId="0" applyFont="1" applyFill="1" applyBorder="1" applyAlignment="1">
      <alignment horizontal="center" vertical="center" justifyLastLine="1"/>
    </xf>
    <xf numFmtId="38" fontId="66" fillId="8" borderId="28" xfId="96" applyFont="1" applyFill="1" applyBorder="1" applyAlignment="1">
      <alignment horizontal="center" vertical="center" wrapText="1"/>
    </xf>
    <xf numFmtId="38" fontId="66" fillId="8" borderId="10" xfId="96" applyFont="1" applyFill="1" applyBorder="1" applyAlignment="1">
      <alignment horizontal="center" vertical="center" wrapText="1"/>
    </xf>
    <xf numFmtId="0" fontId="66" fillId="8" borderId="20" xfId="0" applyFont="1" applyFill="1" applyBorder="1" applyAlignment="1">
      <alignment horizontal="distributed" vertical="center" justifyLastLine="1"/>
    </xf>
    <xf numFmtId="0" fontId="66" fillId="8" borderId="10" xfId="0" applyFont="1" applyFill="1" applyBorder="1" applyAlignment="1">
      <alignment horizontal="distributed" vertical="center" justifyLastLine="1"/>
    </xf>
    <xf numFmtId="0" fontId="66" fillId="8" borderId="18" xfId="0" applyFont="1" applyFill="1" applyBorder="1" applyAlignment="1">
      <alignment horizontal="distributed" vertical="center" justifyLastLine="1"/>
    </xf>
    <xf numFmtId="0" fontId="66" fillId="8" borderId="11" xfId="0" applyFont="1" applyFill="1" applyBorder="1" applyAlignment="1">
      <alignment horizontal="distributed" vertical="center" justifyLastLine="1"/>
    </xf>
    <xf numFmtId="0" fontId="116" fillId="0" borderId="0" xfId="0" applyFont="1" applyAlignment="1">
      <alignment horizontal="center"/>
    </xf>
    <xf numFmtId="0" fontId="99" fillId="0" borderId="30" xfId="0" applyFont="1" applyBorder="1" applyAlignment="1">
      <alignment horizontal="left"/>
    </xf>
    <xf numFmtId="0" fontId="68" fillId="0" borderId="0" xfId="0" quotePrefix="1" applyFont="1" applyAlignment="1">
      <alignment horizontal="center" vertical="center"/>
    </xf>
    <xf numFmtId="0" fontId="68" fillId="0" borderId="14" xfId="0" quotePrefix="1" applyFont="1" applyBorder="1" applyAlignment="1">
      <alignment horizontal="center" vertical="center"/>
    </xf>
    <xf numFmtId="0" fontId="66" fillId="8" borderId="17" xfId="0" applyFont="1" applyFill="1" applyBorder="1" applyAlignment="1">
      <alignment horizontal="distributed" vertical="center"/>
    </xf>
    <xf numFmtId="0" fontId="66" fillId="8" borderId="19" xfId="0" applyFont="1" applyFill="1" applyBorder="1" applyAlignment="1">
      <alignment horizontal="distributed" vertical="center"/>
    </xf>
    <xf numFmtId="0" fontId="66" fillId="8" borderId="52" xfId="0" applyFont="1" applyFill="1" applyBorder="1" applyAlignment="1">
      <alignment horizontal="distributed" vertical="center" justifyLastLine="1"/>
    </xf>
    <xf numFmtId="0" fontId="66" fillId="8" borderId="37" xfId="0" applyFont="1" applyFill="1" applyBorder="1" applyAlignment="1">
      <alignment horizontal="distributed" vertical="center" justifyLastLine="1"/>
    </xf>
    <xf numFmtId="0" fontId="66" fillId="8" borderId="45" xfId="0" applyFont="1" applyFill="1" applyBorder="1" applyAlignment="1">
      <alignment horizontal="distributed" vertical="center" justifyLastLine="1"/>
    </xf>
    <xf numFmtId="0" fontId="66" fillId="8" borderId="52" xfId="0" applyFont="1" applyFill="1" applyBorder="1" applyAlignment="1">
      <alignment horizontal="center" vertical="center"/>
    </xf>
    <xf numFmtId="0" fontId="66" fillId="8" borderId="37" xfId="0" applyFont="1" applyFill="1" applyBorder="1" applyAlignment="1">
      <alignment horizontal="center" vertical="center"/>
    </xf>
    <xf numFmtId="0" fontId="66" fillId="8" borderId="45" xfId="0" applyFont="1" applyFill="1" applyBorder="1" applyAlignment="1">
      <alignment horizontal="center" vertical="center"/>
    </xf>
    <xf numFmtId="0" fontId="66" fillId="8" borderId="26" xfId="0" applyFont="1" applyFill="1" applyBorder="1" applyAlignment="1">
      <alignment horizontal="center" vertical="center"/>
    </xf>
    <xf numFmtId="0" fontId="66" fillId="8" borderId="29" xfId="0" applyFont="1" applyFill="1" applyBorder="1" applyAlignment="1">
      <alignment horizontal="center" vertical="center"/>
    </xf>
    <xf numFmtId="0" fontId="73" fillId="0" borderId="30" xfId="0" applyFont="1" applyBorder="1" applyAlignment="1">
      <alignment horizontal="right"/>
    </xf>
    <xf numFmtId="0" fontId="66" fillId="8" borderId="23" xfId="0" applyFont="1" applyFill="1" applyBorder="1" applyAlignment="1">
      <alignment horizontal="distributed" vertical="center"/>
    </xf>
    <xf numFmtId="0" fontId="66" fillId="8" borderId="27" xfId="0" applyFont="1" applyFill="1" applyBorder="1" applyAlignment="1">
      <alignment horizontal="distributed" vertical="center"/>
    </xf>
    <xf numFmtId="0" fontId="68" fillId="0" borderId="0" xfId="0" applyFont="1" applyAlignment="1">
      <alignment horizontal="left" vertical="center"/>
    </xf>
    <xf numFmtId="0" fontId="68" fillId="0" borderId="22" xfId="126" applyFont="1" applyBorder="1" applyAlignment="1">
      <alignment horizontal="left" vertical="center"/>
    </xf>
    <xf numFmtId="0" fontId="68" fillId="0" borderId="0" xfId="126" applyFont="1" applyAlignment="1">
      <alignment horizontal="left" vertical="center"/>
    </xf>
    <xf numFmtId="3" fontId="33" fillId="0" borderId="0" xfId="0" applyNumberFormat="1" applyFont="1" applyAlignment="1">
      <alignment horizontal="right" vertical="center"/>
    </xf>
    <xf numFmtId="0" fontId="37" fillId="0" borderId="0" xfId="138" applyFont="1" applyAlignment="1">
      <alignment horizontal="left"/>
    </xf>
    <xf numFmtId="0" fontId="29" fillId="0" borderId="0" xfId="138" applyFont="1"/>
    <xf numFmtId="0" fontId="100" fillId="0" borderId="0" xfId="0" applyFont="1"/>
    <xf numFmtId="0" fontId="70" fillId="0" borderId="30" xfId="139" applyFont="1" applyBorder="1" applyAlignment="1">
      <alignment horizontal="right"/>
    </xf>
    <xf numFmtId="0" fontId="68" fillId="8" borderId="20" xfId="139" applyFont="1" applyFill="1" applyBorder="1" applyAlignment="1">
      <alignment horizontal="distributed" vertical="center" justifyLastLine="1"/>
    </xf>
    <xf numFmtId="0" fontId="68" fillId="8" borderId="12" xfId="139"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8" fillId="8" borderId="18" xfId="139" applyFont="1" applyFill="1" applyBorder="1" applyAlignment="1">
      <alignment horizontal="distributed" vertical="center" justifyLastLine="1"/>
    </xf>
    <xf numFmtId="0" fontId="68"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67" fillId="8" borderId="21" xfId="139" applyFont="1" applyFill="1" applyBorder="1" applyAlignment="1">
      <alignment horizontal="distributed" vertical="center" wrapText="1" justifyLastLine="1"/>
    </xf>
    <xf numFmtId="0" fontId="67" fillId="8" borderId="11" xfId="139" applyFont="1" applyFill="1" applyBorder="1" applyAlignment="1">
      <alignment horizontal="distributed" vertical="center" justifyLastLine="1"/>
    </xf>
    <xf numFmtId="0" fontId="64" fillId="8" borderId="20" xfId="131" applyFont="1" applyFill="1" applyBorder="1" applyAlignment="1">
      <alignment horizontal="center" vertical="center"/>
    </xf>
    <xf numFmtId="0" fontId="64" fillId="8" borderId="12" xfId="131" applyFont="1" applyFill="1" applyBorder="1" applyAlignment="1">
      <alignment horizontal="center" vertical="center"/>
    </xf>
    <xf numFmtId="0" fontId="64" fillId="8" borderId="10" xfId="131" applyFont="1" applyFill="1" applyBorder="1" applyAlignment="1">
      <alignment horizontal="center" vertical="center"/>
    </xf>
    <xf numFmtId="0" fontId="64" fillId="8" borderId="21" xfId="131" applyFont="1" applyFill="1" applyBorder="1" applyAlignment="1">
      <alignment horizontal="distributed" vertical="center" justifyLastLine="1"/>
    </xf>
    <xf numFmtId="0" fontId="64" fillId="8" borderId="11" xfId="131" applyFont="1" applyFill="1" applyBorder="1" applyAlignment="1">
      <alignment horizontal="distributed" vertical="center" justifyLastLine="1"/>
    </xf>
    <xf numFmtId="0" fontId="64" fillId="8" borderId="28" xfId="131" applyFont="1" applyFill="1" applyBorder="1" applyAlignment="1">
      <alignment horizontal="center" vertical="center" justifyLastLine="1"/>
    </xf>
    <xf numFmtId="0" fontId="64" fillId="8" borderId="10" xfId="131" applyFont="1" applyFill="1" applyBorder="1" applyAlignment="1">
      <alignment horizontal="center" vertical="center" justifyLastLine="1"/>
    </xf>
    <xf numFmtId="0" fontId="64" fillId="8" borderId="18" xfId="131" applyFont="1" applyFill="1" applyBorder="1" applyAlignment="1">
      <alignment horizontal="center" vertical="center"/>
    </xf>
    <xf numFmtId="0" fontId="64" fillId="8" borderId="13" xfId="131" applyFont="1" applyFill="1" applyBorder="1" applyAlignment="1">
      <alignment horizontal="center" vertical="center"/>
    </xf>
    <xf numFmtId="0" fontId="64" fillId="8" borderId="11" xfId="131" applyFont="1" applyFill="1" applyBorder="1" applyAlignment="1">
      <alignment horizontal="center" vertical="center"/>
    </xf>
    <xf numFmtId="0" fontId="66" fillId="8" borderId="12" xfId="143" applyFont="1" applyFill="1" applyBorder="1" applyAlignment="1">
      <alignment horizontal="distributed" vertical="center" justifyLastLine="1"/>
    </xf>
    <xf numFmtId="0" fontId="66" fillId="8" borderId="14" xfId="143" applyFont="1" applyFill="1" applyBorder="1" applyAlignment="1">
      <alignment horizontal="distributed" vertical="center" justifyLastLine="1"/>
    </xf>
    <xf numFmtId="0" fontId="73" fillId="0" borderId="30" xfId="143" applyFont="1" applyBorder="1" applyAlignment="1">
      <alignment horizontal="center"/>
    </xf>
    <xf numFmtId="0" fontId="31" fillId="0" borderId="0" xfId="143" applyFont="1" applyAlignment="1">
      <alignment horizontal="center" vertical="center"/>
    </xf>
    <xf numFmtId="0" fontId="66" fillId="8" borderId="52" xfId="143" applyFont="1" applyFill="1" applyBorder="1" applyAlignment="1">
      <alignment horizontal="distributed" vertical="center" justifyLastLine="1"/>
    </xf>
    <xf numFmtId="0" fontId="66" fillId="8" borderId="37" xfId="143" applyFont="1" applyFill="1" applyBorder="1" applyAlignment="1">
      <alignment horizontal="distributed" vertical="center" justifyLastLine="1"/>
    </xf>
    <xf numFmtId="0" fontId="66" fillId="0" borderId="0" xfId="143" applyFont="1" applyAlignment="1">
      <alignment horizontal="distributed" vertical="center"/>
    </xf>
    <xf numFmtId="0" fontId="66" fillId="0" borderId="14" xfId="143" applyFont="1" applyBorder="1" applyAlignment="1">
      <alignment horizontal="distributed" vertical="center"/>
    </xf>
    <xf numFmtId="0" fontId="66" fillId="8" borderId="26" xfId="143" applyFont="1" applyFill="1" applyBorder="1" applyAlignment="1">
      <alignment horizontal="distributed" vertical="center" justifyLastLine="1"/>
    </xf>
    <xf numFmtId="0" fontId="66" fillId="8" borderId="24" xfId="143" applyFont="1" applyFill="1" applyBorder="1" applyAlignment="1">
      <alignment horizontal="distributed" vertical="center" justifyLastLine="1"/>
    </xf>
    <xf numFmtId="189" fontId="33" fillId="0" borderId="12" xfId="135" applyNumberFormat="1" applyFont="1" applyBorder="1" applyAlignment="1">
      <alignment horizontal="right" vertical="center" shrinkToFit="1"/>
    </xf>
    <xf numFmtId="189" fontId="33" fillId="0" borderId="0" xfId="135" applyNumberFormat="1" applyFont="1" applyAlignment="1">
      <alignment horizontal="right" vertical="center" shrinkToFit="1"/>
    </xf>
    <xf numFmtId="189" fontId="33" fillId="0" borderId="12" xfId="0" applyNumberFormat="1" applyFont="1" applyBorder="1" applyAlignment="1">
      <alignment horizontal="right" vertical="center" shrinkToFit="1"/>
    </xf>
    <xf numFmtId="189" fontId="33" fillId="0" borderId="14" xfId="0" applyNumberFormat="1" applyFont="1" applyBorder="1" applyAlignment="1">
      <alignment horizontal="right" vertical="center" shrinkToFit="1"/>
    </xf>
    <xf numFmtId="189" fontId="33" fillId="0" borderId="0" xfId="0" applyNumberFormat="1" applyFont="1" applyAlignment="1">
      <alignment vertical="center" shrinkToFit="1"/>
    </xf>
    <xf numFmtId="0" fontId="66" fillId="0" borderId="0" xfId="143" quotePrefix="1" applyFont="1" applyAlignment="1">
      <alignment horizontal="left" vertical="center"/>
    </xf>
    <xf numFmtId="0" fontId="66" fillId="0" borderId="14" xfId="143" quotePrefix="1" applyFont="1" applyBorder="1" applyAlignment="1">
      <alignment horizontal="left" vertical="center"/>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189" fontId="33" fillId="0" borderId="0" xfId="0" applyNumberFormat="1" applyFont="1" applyAlignment="1">
      <alignment horizontal="right" vertical="center" shrinkToFit="1"/>
    </xf>
    <xf numFmtId="189" fontId="33" fillId="0" borderId="50" xfId="0" applyNumberFormat="1" applyFont="1" applyBorder="1" applyAlignment="1">
      <alignment horizontal="right" vertical="center" shrinkToFit="1"/>
    </xf>
    <xf numFmtId="41" fontId="33" fillId="0" borderId="50" xfId="135" applyNumberFormat="1" applyFont="1" applyBorder="1" applyAlignment="1">
      <alignment horizontal="right" vertical="center" shrinkToFit="1"/>
    </xf>
    <xf numFmtId="0" fontId="66" fillId="8" borderId="56" xfId="143" applyFont="1" applyFill="1" applyBorder="1" applyAlignment="1">
      <alignment horizontal="distributed" vertical="center" justifyLastLine="1"/>
    </xf>
    <xf numFmtId="0" fontId="66" fillId="8" borderId="17" xfId="143" applyFont="1" applyFill="1" applyBorder="1" applyAlignment="1">
      <alignment horizontal="distributed" vertical="center" justifyLastLine="1"/>
    </xf>
    <xf numFmtId="0" fontId="66" fillId="8" borderId="19" xfId="143" applyFont="1" applyFill="1" applyBorder="1" applyAlignment="1">
      <alignment horizontal="distributed" vertical="center" justifyLastLine="1"/>
    </xf>
    <xf numFmtId="0" fontId="66" fillId="8" borderId="23" xfId="143" applyFont="1" applyFill="1" applyBorder="1" applyAlignment="1">
      <alignment horizontal="distributed" vertical="center" justifyLastLine="1"/>
    </xf>
    <xf numFmtId="0" fontId="66" fillId="8" borderId="27" xfId="143" applyFont="1" applyFill="1" applyBorder="1" applyAlignment="1">
      <alignment horizontal="distributed" vertical="center" justifyLastLine="1"/>
    </xf>
    <xf numFmtId="189" fontId="33" fillId="0" borderId="12" xfId="135" quotePrefix="1" applyNumberFormat="1" applyFont="1" applyBorder="1" applyAlignment="1">
      <alignment horizontal="right" vertical="center" shrinkToFit="1"/>
    </xf>
    <xf numFmtId="189" fontId="33" fillId="0" borderId="50" xfId="135" applyNumberFormat="1" applyFont="1" applyBorder="1" applyAlignment="1">
      <alignment horizontal="right" vertical="center" shrinkToFit="1"/>
    </xf>
    <xf numFmtId="189" fontId="33" fillId="0" borderId="12" xfId="0" quotePrefix="1" applyNumberFormat="1" applyFont="1" applyBorder="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0" fontId="66" fillId="8" borderId="55" xfId="143" applyFont="1" applyFill="1" applyBorder="1" applyAlignment="1">
      <alignment horizontal="distributed" vertical="center" justifyLastLine="1"/>
    </xf>
    <xf numFmtId="0" fontId="36" fillId="0" borderId="30" xfId="130" applyFont="1" applyBorder="1"/>
    <xf numFmtId="0" fontId="0" fillId="0" borderId="30" xfId="0" applyBorder="1"/>
    <xf numFmtId="0" fontId="66" fillId="8" borderId="28" xfId="130" applyFont="1" applyFill="1" applyBorder="1" applyAlignment="1">
      <alignment horizontal="center" vertical="center"/>
    </xf>
    <xf numFmtId="0" fontId="66" fillId="8" borderId="12" xfId="130" applyFont="1" applyFill="1" applyBorder="1" applyAlignment="1">
      <alignment horizontal="center" vertical="center"/>
    </xf>
    <xf numFmtId="0" fontId="66" fillId="8" borderId="10" xfId="130" applyFont="1" applyFill="1" applyBorder="1" applyAlignment="1">
      <alignment horizontal="center" vertical="center"/>
    </xf>
    <xf numFmtId="0" fontId="66" fillId="8" borderId="21" xfId="130" applyFont="1" applyFill="1" applyBorder="1" applyAlignment="1">
      <alignment horizontal="center" vertical="center" wrapText="1" justifyLastLine="1"/>
    </xf>
    <xf numFmtId="0" fontId="66" fillId="8" borderId="11" xfId="130" applyFont="1" applyFill="1" applyBorder="1" applyAlignment="1">
      <alignment horizontal="center" vertical="center" wrapText="1" justifyLastLine="1"/>
    </xf>
    <xf numFmtId="0" fontId="68" fillId="0" borderId="0" xfId="130" applyFont="1" applyAlignment="1">
      <alignment horizontal="left" vertical="center"/>
    </xf>
    <xf numFmtId="0" fontId="66" fillId="8" borderId="52" xfId="130" applyFont="1" applyFill="1" applyBorder="1" applyAlignment="1">
      <alignment horizontal="center" vertical="center"/>
    </xf>
    <xf numFmtId="0" fontId="66" fillId="8" borderId="37" xfId="130" applyFont="1" applyFill="1" applyBorder="1" applyAlignment="1">
      <alignment horizontal="center" vertical="center"/>
    </xf>
    <xf numFmtId="0" fontId="66" fillId="8" borderId="26" xfId="130" applyFont="1" applyFill="1" applyBorder="1" applyAlignment="1">
      <alignment horizontal="center" vertical="center"/>
    </xf>
    <xf numFmtId="0" fontId="66" fillId="8" borderId="24" xfId="130" applyFont="1" applyFill="1" applyBorder="1" applyAlignment="1">
      <alignment horizontal="center" vertical="center"/>
    </xf>
    <xf numFmtId="0" fontId="0" fillId="8" borderId="24" xfId="0" applyFill="1" applyBorder="1" applyAlignment="1">
      <alignment horizontal="center" vertical="center"/>
    </xf>
    <xf numFmtId="0" fontId="0" fillId="8" borderId="29" xfId="0" applyFill="1" applyBorder="1" applyAlignment="1">
      <alignment horizontal="center" vertical="center"/>
    </xf>
    <xf numFmtId="0" fontId="64" fillId="8" borderId="28" xfId="130" applyFont="1" applyFill="1" applyBorder="1" applyAlignment="1">
      <alignment horizontal="center" vertical="center" textRotation="255"/>
    </xf>
    <xf numFmtId="0" fontId="64" fillId="8" borderId="12" xfId="130" applyFont="1" applyFill="1" applyBorder="1" applyAlignment="1">
      <alignment horizontal="center" vertical="center" textRotation="255"/>
    </xf>
    <xf numFmtId="0" fontId="64" fillId="8" borderId="10" xfId="130" applyFont="1" applyFill="1" applyBorder="1" applyAlignment="1">
      <alignment horizontal="center" vertical="center" textRotation="255"/>
    </xf>
    <xf numFmtId="0" fontId="66" fillId="8" borderId="21" xfId="130" applyFont="1" applyFill="1" applyBorder="1" applyAlignment="1">
      <alignment horizontal="center" vertical="center" justifyLastLine="1"/>
    </xf>
    <xf numFmtId="0" fontId="66" fillId="8" borderId="11" xfId="130" applyFont="1" applyFill="1" applyBorder="1" applyAlignment="1">
      <alignment horizontal="center" vertical="center" justifyLastLine="1"/>
    </xf>
    <xf numFmtId="0" fontId="104" fillId="8" borderId="21" xfId="130" applyFont="1" applyFill="1" applyBorder="1" applyAlignment="1">
      <alignment horizontal="center" vertical="center" wrapText="1" justifyLastLine="1"/>
    </xf>
    <xf numFmtId="0" fontId="104" fillId="8" borderId="11" xfId="130" applyFont="1" applyFill="1" applyBorder="1" applyAlignment="1">
      <alignment horizontal="center" vertical="center" wrapText="1" justifyLastLine="1"/>
    </xf>
    <xf numFmtId="0" fontId="29" fillId="0" borderId="0" xfId="143" applyFont="1" applyAlignment="1">
      <alignment horizontal="left"/>
    </xf>
    <xf numFmtId="0" fontId="36" fillId="0" borderId="30" xfId="143" applyFont="1" applyBorder="1" applyAlignment="1">
      <alignment horizontal="left"/>
    </xf>
    <xf numFmtId="0" fontId="68" fillId="0" borderId="23" xfId="143" quotePrefix="1" applyFont="1" applyBorder="1" applyAlignment="1">
      <alignment horizontal="left" vertical="center"/>
    </xf>
    <xf numFmtId="0" fontId="68" fillId="0" borderId="27" xfId="143" quotePrefix="1" applyFont="1" applyBorder="1" applyAlignment="1">
      <alignment horizontal="left" vertical="center"/>
    </xf>
    <xf numFmtId="189" fontId="33" fillId="0" borderId="10" xfId="135" applyNumberFormat="1" applyFont="1" applyBorder="1" applyAlignment="1">
      <alignment horizontal="right" vertical="center"/>
    </xf>
    <xf numFmtId="189" fontId="33" fillId="0" borderId="27" xfId="135" applyNumberFormat="1" applyFont="1" applyBorder="1" applyAlignment="1">
      <alignment horizontal="right" vertical="center"/>
    </xf>
    <xf numFmtId="189" fontId="33" fillId="0" borderId="14" xfId="135" applyNumberFormat="1" applyFont="1" applyBorder="1" applyAlignment="1">
      <alignment horizontal="right" vertical="center" shrinkToFit="1"/>
    </xf>
    <xf numFmtId="0" fontId="64" fillId="8" borderId="21" xfId="140" applyFont="1" applyFill="1" applyBorder="1" applyAlignment="1">
      <alignment horizontal="center" vertical="center" wrapText="1" justifyLastLine="1"/>
    </xf>
    <xf numFmtId="0" fontId="64" fillId="8" borderId="11" xfId="140" applyFont="1" applyFill="1" applyBorder="1" applyAlignment="1">
      <alignment horizontal="center" vertical="center" wrapText="1" justifyLastLine="1"/>
    </xf>
    <xf numFmtId="0" fontId="64" fillId="8" borderId="21" xfId="140" applyFont="1" applyFill="1" applyBorder="1" applyAlignment="1">
      <alignment horizontal="center" vertical="center" justifyLastLine="1"/>
    </xf>
    <xf numFmtId="0" fontId="64" fillId="8" borderId="11" xfId="140" applyFont="1" applyFill="1" applyBorder="1" applyAlignment="1">
      <alignment horizontal="center" vertical="center" justifyLastLine="1"/>
    </xf>
    <xf numFmtId="0" fontId="64" fillId="8" borderId="52" xfId="134" applyFont="1" applyFill="1" applyBorder="1" applyAlignment="1">
      <alignment horizontal="distributed" vertical="center" justifyLastLine="1"/>
    </xf>
    <xf numFmtId="0" fontId="64" fillId="8" borderId="45" xfId="134" applyFont="1" applyFill="1" applyBorder="1" applyAlignment="1">
      <alignment horizontal="distributed" vertical="center" justifyLastLine="1"/>
    </xf>
    <xf numFmtId="0" fontId="64" fillId="8" borderId="17" xfId="140" applyFont="1" applyFill="1" applyBorder="1" applyAlignment="1">
      <alignment horizontal="distributed" vertical="center"/>
    </xf>
    <xf numFmtId="0" fontId="0" fillId="8" borderId="0" xfId="0" applyFill="1" applyAlignment="1">
      <alignment horizontal="distributed" vertical="center"/>
    </xf>
    <xf numFmtId="0" fontId="66" fillId="0" borderId="30" xfId="140" applyFont="1" applyBorder="1" applyAlignment="1">
      <alignment horizontal="right"/>
    </xf>
    <xf numFmtId="0" fontId="66" fillId="0" borderId="0" xfId="140" applyFont="1" applyAlignment="1">
      <alignment horizontal="left" vertical="center"/>
    </xf>
    <xf numFmtId="0" fontId="31" fillId="0" borderId="30" xfId="134" applyFont="1" applyBorder="1" applyAlignment="1">
      <alignment horizontal="left"/>
    </xf>
    <xf numFmtId="0" fontId="64" fillId="8" borderId="37" xfId="134" applyFont="1" applyFill="1" applyBorder="1" applyAlignment="1">
      <alignment horizontal="distributed" vertical="center" justifyLastLine="1"/>
    </xf>
    <xf numFmtId="0" fontId="64" fillId="8" borderId="20" xfId="140" applyFont="1" applyFill="1" applyBorder="1" applyAlignment="1">
      <alignment horizontal="distributed" vertical="center"/>
    </xf>
    <xf numFmtId="0" fontId="64" fillId="8" borderId="12" xfId="140" applyFont="1" applyFill="1" applyBorder="1" applyAlignment="1">
      <alignment horizontal="distributed" vertical="center"/>
    </xf>
    <xf numFmtId="0" fontId="66" fillId="0" borderId="30" xfId="134" applyFont="1" applyBorder="1" applyAlignment="1">
      <alignment horizontal="right"/>
    </xf>
    <xf numFmtId="0" fontId="30" fillId="0" borderId="0" xfId="134" applyFont="1" applyAlignment="1">
      <alignment horizontal="left"/>
    </xf>
    <xf numFmtId="0" fontId="64" fillId="8" borderId="18" xfId="140" applyFont="1" applyFill="1" applyBorder="1" applyAlignment="1">
      <alignment horizontal="distributed" vertical="center"/>
    </xf>
    <xf numFmtId="0" fontId="64" fillId="8" borderId="13" xfId="140" applyFont="1" applyFill="1" applyBorder="1" applyAlignment="1">
      <alignment horizontal="distributed" vertical="center"/>
    </xf>
    <xf numFmtId="0" fontId="64" fillId="8" borderId="20" xfId="0" applyFont="1" applyFill="1" applyBorder="1" applyAlignment="1">
      <alignment horizontal="center" vertical="center"/>
    </xf>
    <xf numFmtId="0" fontId="66" fillId="0" borderId="22" xfId="140" applyFont="1" applyBorder="1" applyAlignment="1">
      <alignment horizontal="left" vertical="center"/>
    </xf>
    <xf numFmtId="0" fontId="68" fillId="0" borderId="0" xfId="0" quotePrefix="1" applyFont="1" applyAlignment="1">
      <alignment vertical="center"/>
    </xf>
    <xf numFmtId="0" fontId="68" fillId="0" borderId="14" xfId="0" quotePrefix="1" applyFont="1" applyBorder="1" applyAlignment="1">
      <alignment vertical="center"/>
    </xf>
    <xf numFmtId="0" fontId="68" fillId="0" borderId="0" xfId="0" quotePrefix="1" applyFont="1" applyAlignment="1">
      <alignment horizontal="left" vertical="center"/>
    </xf>
    <xf numFmtId="0" fontId="68" fillId="0" borderId="14" xfId="0" quotePrefix="1" applyFont="1" applyBorder="1" applyAlignment="1">
      <alignment horizontal="left" vertical="center"/>
    </xf>
    <xf numFmtId="0" fontId="66" fillId="8" borderId="52" xfId="133" applyFont="1" applyFill="1" applyBorder="1" applyAlignment="1">
      <alignment horizontal="distributed" vertical="center" justifyLastLine="1"/>
    </xf>
    <xf numFmtId="0" fontId="66" fillId="8" borderId="37" xfId="133" applyFont="1" applyFill="1" applyBorder="1" applyAlignment="1">
      <alignment horizontal="distributed" vertical="center" justifyLastLine="1"/>
    </xf>
    <xf numFmtId="0" fontId="66" fillId="8" borderId="45" xfId="133" applyFont="1" applyFill="1" applyBorder="1" applyAlignment="1">
      <alignment horizontal="distributed" vertical="center" justifyLastLine="1"/>
    </xf>
    <xf numFmtId="0" fontId="64" fillId="0" borderId="22" xfId="135" applyFont="1" applyBorder="1" applyAlignment="1">
      <alignment horizontal="left" vertical="center"/>
    </xf>
    <xf numFmtId="0" fontId="68" fillId="0" borderId="23" xfId="0" quotePrefix="1" applyFont="1" applyBorder="1" applyAlignment="1">
      <alignment horizontal="center" vertical="center"/>
    </xf>
    <xf numFmtId="0" fontId="68" fillId="0" borderId="27" xfId="0" quotePrefix="1" applyFont="1" applyBorder="1" applyAlignment="1">
      <alignment horizontal="center" vertical="center"/>
    </xf>
    <xf numFmtId="0" fontId="28" fillId="0" borderId="0" xfId="133" applyFont="1" applyAlignment="1">
      <alignment horizontal="center" vertical="center"/>
    </xf>
    <xf numFmtId="0" fontId="66" fillId="8" borderId="17" xfId="133" applyFont="1" applyFill="1" applyBorder="1" applyAlignment="1">
      <alignment horizontal="distributed" vertical="center"/>
    </xf>
    <xf numFmtId="0" fontId="66" fillId="8" borderId="19" xfId="133" applyFont="1" applyFill="1" applyBorder="1" applyAlignment="1">
      <alignment horizontal="distributed" vertical="center"/>
    </xf>
    <xf numFmtId="0" fontId="66" fillId="8" borderId="23" xfId="133" applyFont="1" applyFill="1" applyBorder="1" applyAlignment="1">
      <alignment horizontal="distributed" vertical="center"/>
    </xf>
    <xf numFmtId="0" fontId="66" fillId="8" borderId="27" xfId="133" applyFont="1" applyFill="1" applyBorder="1" applyAlignment="1">
      <alignment horizontal="distributed" vertical="center"/>
    </xf>
    <xf numFmtId="0" fontId="66" fillId="8" borderId="52" xfId="134" applyFont="1" applyFill="1" applyBorder="1" applyAlignment="1">
      <alignment horizontal="distributed" vertical="center" justifyLastLine="1"/>
    </xf>
    <xf numFmtId="0" fontId="66" fillId="8" borderId="37" xfId="134" applyFont="1" applyFill="1" applyBorder="1" applyAlignment="1">
      <alignment horizontal="distributed" vertical="center" justifyLastLine="1"/>
    </xf>
    <xf numFmtId="0" fontId="107" fillId="8" borderId="37" xfId="0" applyFont="1" applyFill="1" applyBorder="1" applyAlignment="1">
      <alignment horizontal="distributed" vertical="center" justifyLastLine="1"/>
    </xf>
    <xf numFmtId="0" fontId="73" fillId="0" borderId="30" xfId="133" applyFont="1" applyBorder="1" applyAlignment="1">
      <alignment horizontal="right"/>
    </xf>
    <xf numFmtId="0" fontId="99" fillId="0" borderId="30" xfId="133" applyFont="1" applyBorder="1" applyAlignment="1">
      <alignment horizontal="left"/>
    </xf>
    <xf numFmtId="0" fontId="66" fillId="8" borderId="45" xfId="134" applyFont="1" applyFill="1" applyBorder="1" applyAlignment="1">
      <alignment horizontal="distributed" vertical="center" justifyLastLine="1"/>
    </xf>
    <xf numFmtId="0" fontId="66" fillId="8" borderId="52" xfId="134" applyFont="1" applyFill="1" applyBorder="1" applyAlignment="1">
      <alignment horizontal="distributed" vertical="center"/>
    </xf>
    <xf numFmtId="0" fontId="66" fillId="8" borderId="37" xfId="134" applyFont="1" applyFill="1" applyBorder="1" applyAlignment="1">
      <alignment horizontal="distributed" vertical="center"/>
    </xf>
    <xf numFmtId="0" fontId="66" fillId="8" borderId="45" xfId="134" applyFont="1" applyFill="1" applyBorder="1" applyAlignment="1">
      <alignment horizontal="distributed" vertical="center"/>
    </xf>
    <xf numFmtId="0" fontId="68" fillId="0" borderId="22" xfId="137" applyFont="1" applyBorder="1" applyAlignment="1">
      <alignment horizontal="left" vertical="center"/>
    </xf>
    <xf numFmtId="0" fontId="66" fillId="8" borderId="28" xfId="137" applyFont="1" applyFill="1" applyBorder="1" applyAlignment="1">
      <alignment horizontal="distributed" vertical="center" justifyLastLine="1"/>
    </xf>
    <xf numFmtId="0" fontId="66" fillId="8" borderId="46" xfId="137" applyFont="1" applyFill="1" applyBorder="1" applyAlignment="1">
      <alignment horizontal="distributed" vertical="center" justifyLastLine="1"/>
    </xf>
    <xf numFmtId="0" fontId="66" fillId="8" borderId="10" xfId="137" applyFont="1" applyFill="1" applyBorder="1" applyAlignment="1">
      <alignment horizontal="distributed" vertical="center" justifyLastLine="1"/>
    </xf>
    <xf numFmtId="0" fontId="66" fillId="8" borderId="47" xfId="137" applyFont="1" applyFill="1" applyBorder="1" applyAlignment="1">
      <alignment horizontal="distributed" vertical="center" justifyLastLine="1"/>
    </xf>
    <xf numFmtId="0" fontId="66" fillId="8" borderId="28" xfId="137" applyFont="1" applyFill="1" applyBorder="1" applyAlignment="1">
      <alignment horizontal="distributed" vertical="center" wrapText="1" justifyLastLine="1"/>
    </xf>
    <xf numFmtId="0" fontId="66" fillId="8" borderId="22" xfId="137" applyFont="1" applyFill="1" applyBorder="1" applyAlignment="1">
      <alignment horizontal="distributed" vertical="center" wrapText="1" justifyLastLine="1"/>
    </xf>
    <xf numFmtId="0" fontId="66" fillId="8" borderId="31" xfId="137" applyFont="1" applyFill="1" applyBorder="1" applyAlignment="1">
      <alignment horizontal="distributed" vertical="center" wrapText="1" justifyLastLine="1"/>
    </xf>
    <xf numFmtId="0" fontId="66" fillId="8" borderId="31" xfId="137" applyFont="1" applyFill="1" applyBorder="1" applyAlignment="1">
      <alignment horizontal="distributed" vertical="center" justifyLastLine="1"/>
    </xf>
    <xf numFmtId="0" fontId="66" fillId="8" borderId="27" xfId="137" applyFont="1" applyFill="1" applyBorder="1" applyAlignment="1">
      <alignment horizontal="distributed" vertical="center" justifyLastLine="1"/>
    </xf>
    <xf numFmtId="0" fontId="66" fillId="8" borderId="25" xfId="137" applyFont="1" applyFill="1" applyBorder="1" applyAlignment="1">
      <alignment horizontal="distributed" vertical="center" justifyLastLine="1"/>
    </xf>
    <xf numFmtId="189" fontId="63" fillId="0" borderId="12" xfId="137" applyNumberFormat="1" applyFont="1" applyBorder="1" applyAlignment="1">
      <alignment horizontal="right" vertical="center"/>
    </xf>
    <xf numFmtId="189" fontId="63" fillId="0" borderId="14" xfId="137" applyNumberFormat="1" applyFont="1" applyBorder="1" applyAlignment="1">
      <alignment horizontal="right" vertical="center"/>
    </xf>
    <xf numFmtId="0" fontId="68" fillId="0" borderId="0" xfId="137" applyFont="1" applyAlignment="1">
      <alignment horizontal="left" vertical="center"/>
    </xf>
    <xf numFmtId="0" fontId="64" fillId="8" borderId="21" xfId="136" applyFont="1" applyFill="1" applyBorder="1" applyAlignment="1">
      <alignment horizontal="center" vertical="center"/>
    </xf>
    <xf numFmtId="0" fontId="64" fillId="8" borderId="13" xfId="136" applyFont="1" applyFill="1" applyBorder="1" applyAlignment="1">
      <alignment horizontal="center" vertical="center"/>
    </xf>
    <xf numFmtId="0" fontId="109" fillId="8" borderId="11" xfId="0" applyFont="1" applyFill="1" applyBorder="1" applyAlignment="1">
      <alignment horizontal="center" vertical="center"/>
    </xf>
    <xf numFmtId="0" fontId="96" fillId="0" borderId="30" xfId="136" applyFont="1" applyBorder="1" applyAlignment="1">
      <alignment horizontal="left"/>
    </xf>
    <xf numFmtId="0" fontId="64" fillId="8" borderId="32" xfId="136" applyFont="1" applyFill="1" applyBorder="1" applyAlignment="1">
      <alignment horizontal="center" vertical="center"/>
    </xf>
    <xf numFmtId="0" fontId="64" fillId="8" borderId="15" xfId="136" applyFont="1" applyFill="1" applyBorder="1" applyAlignment="1">
      <alignment horizontal="center" vertical="center"/>
    </xf>
    <xf numFmtId="0" fontId="109" fillId="8" borderId="33" xfId="0" applyFont="1" applyFill="1" applyBorder="1" applyAlignment="1">
      <alignment horizontal="center" vertical="center"/>
    </xf>
    <xf numFmtId="0" fontId="66" fillId="8" borderId="20" xfId="136" applyFont="1" applyFill="1" applyBorder="1" applyAlignment="1">
      <alignment horizontal="distributed" vertical="center" justifyLastLine="1"/>
    </xf>
    <xf numFmtId="0" fontId="66" fillId="8" borderId="19" xfId="136" applyFont="1" applyFill="1" applyBorder="1" applyAlignment="1">
      <alignment horizontal="distributed" vertical="center" justifyLastLine="1"/>
    </xf>
    <xf numFmtId="0" fontId="66" fillId="8" borderId="12" xfId="136" applyFont="1" applyFill="1" applyBorder="1" applyAlignment="1">
      <alignment horizontal="distributed" vertical="center" justifyLastLine="1"/>
    </xf>
    <xf numFmtId="0" fontId="66" fillId="8" borderId="14" xfId="136" applyFont="1" applyFill="1" applyBorder="1" applyAlignment="1">
      <alignment horizontal="distributed" vertical="center" justifyLastLine="1"/>
    </xf>
    <xf numFmtId="0" fontId="66" fillId="8" borderId="10" xfId="136" applyFont="1" applyFill="1" applyBorder="1" applyAlignment="1">
      <alignment horizontal="distributed" vertical="center" justifyLastLine="1"/>
    </xf>
    <xf numFmtId="0" fontId="66" fillId="8" borderId="27" xfId="136" applyFont="1" applyFill="1" applyBorder="1" applyAlignment="1">
      <alignment horizontal="distributed" vertical="center" justifyLastLine="1"/>
    </xf>
    <xf numFmtId="0" fontId="66" fillId="8" borderId="48" xfId="136" applyFont="1" applyFill="1" applyBorder="1" applyAlignment="1">
      <alignment horizontal="distributed" vertical="center" justifyLastLine="1"/>
    </xf>
    <xf numFmtId="0" fontId="66" fillId="8" borderId="50" xfId="136" applyFont="1" applyFill="1" applyBorder="1" applyAlignment="1">
      <alignment horizontal="distributed" vertical="center" justifyLastLine="1"/>
    </xf>
    <xf numFmtId="0" fontId="66" fillId="8" borderId="47" xfId="136" applyFont="1" applyFill="1" applyBorder="1" applyAlignment="1">
      <alignment horizontal="distributed" vertical="center" justifyLastLine="1"/>
    </xf>
    <xf numFmtId="0" fontId="66" fillId="8" borderId="54" xfId="136" applyFont="1" applyFill="1" applyBorder="1" applyAlignment="1">
      <alignment horizontal="distributed" vertical="center" justifyLastLine="1"/>
    </xf>
    <xf numFmtId="0" fontId="66" fillId="8" borderId="37" xfId="136" applyFont="1" applyFill="1" applyBorder="1" applyAlignment="1">
      <alignment horizontal="distributed" vertical="center" justifyLastLine="1"/>
    </xf>
    <xf numFmtId="0" fontId="66" fillId="8" borderId="18" xfId="136" applyFont="1" applyFill="1" applyBorder="1" applyAlignment="1">
      <alignment horizontal="distributed" vertical="center" justifyLastLine="1"/>
    </xf>
    <xf numFmtId="0" fontId="66" fillId="8" borderId="13" xfId="136" applyFont="1" applyFill="1" applyBorder="1" applyAlignment="1">
      <alignment horizontal="distributed" vertical="center" justifyLastLine="1"/>
    </xf>
    <xf numFmtId="0" fontId="72" fillId="8" borderId="13" xfId="0" applyFont="1" applyFill="1" applyBorder="1" applyAlignment="1">
      <alignment horizontal="distributed" vertical="center" justifyLastLine="1"/>
    </xf>
    <xf numFmtId="0" fontId="72" fillId="8" borderId="11" xfId="0" applyFont="1" applyFill="1" applyBorder="1" applyAlignment="1">
      <alignment horizontal="distributed" vertical="center" justifyLastLine="1"/>
    </xf>
    <xf numFmtId="0" fontId="69" fillId="0" borderId="30" xfId="140" applyFont="1" applyBorder="1" applyAlignment="1">
      <alignment horizontal="right"/>
    </xf>
    <xf numFmtId="0" fontId="66" fillId="8" borderId="57" xfId="137" applyFont="1" applyFill="1" applyBorder="1" applyAlignment="1">
      <alignment horizontal="distributed" vertical="center" justifyLastLine="1"/>
    </xf>
    <xf numFmtId="0" fontId="66" fillId="8" borderId="17" xfId="137" applyFont="1" applyFill="1" applyBorder="1" applyAlignment="1">
      <alignment horizontal="distributed" vertical="center" justifyLastLine="1"/>
    </xf>
    <xf numFmtId="0" fontId="66" fillId="8" borderId="16" xfId="137" applyFont="1" applyFill="1" applyBorder="1" applyAlignment="1">
      <alignment horizontal="distributed" vertical="center" justifyLastLine="1"/>
    </xf>
    <xf numFmtId="0" fontId="66" fillId="8" borderId="0" xfId="137" applyFont="1" applyFill="1" applyAlignment="1">
      <alignment horizontal="distributed" vertical="center" justifyLastLine="1"/>
    </xf>
    <xf numFmtId="0" fontId="66" fillId="8" borderId="36" xfId="137" applyFont="1" applyFill="1" applyBorder="1" applyAlignment="1">
      <alignment horizontal="distributed" vertical="center" justifyLastLine="1"/>
    </xf>
    <xf numFmtId="0" fontId="66" fillId="8" borderId="23" xfId="137" applyFont="1" applyFill="1" applyBorder="1" applyAlignment="1">
      <alignment horizontal="distributed" vertical="center" justifyLastLine="1"/>
    </xf>
    <xf numFmtId="0" fontId="66" fillId="8" borderId="22" xfId="137" applyFont="1" applyFill="1" applyBorder="1" applyAlignment="1">
      <alignment horizontal="distributed" vertical="center" justifyLastLine="1"/>
    </xf>
    <xf numFmtId="0" fontId="96" fillId="0" borderId="30" xfId="137" applyFont="1" applyBorder="1"/>
    <xf numFmtId="0" fontId="108" fillId="0" borderId="30" xfId="0" applyFont="1" applyBorder="1"/>
    <xf numFmtId="0" fontId="66" fillId="8" borderId="20" xfId="137" applyFont="1" applyFill="1" applyBorder="1" applyAlignment="1">
      <alignment horizontal="distributed" vertical="center" wrapText="1" justifyLastLine="1"/>
    </xf>
    <xf numFmtId="0" fontId="66" fillId="8" borderId="12" xfId="137" applyFont="1" applyFill="1" applyBorder="1" applyAlignment="1">
      <alignment horizontal="distributed" vertical="center" wrapText="1" justifyLastLine="1"/>
    </xf>
    <xf numFmtId="0" fontId="66" fillId="8" borderId="10" xfId="137" applyFont="1" applyFill="1" applyBorder="1" applyAlignment="1">
      <alignment horizontal="distributed" vertical="center" wrapText="1" justifyLastLine="1"/>
    </xf>
    <xf numFmtId="0" fontId="66" fillId="0" borderId="0" xfId="140" applyFont="1" applyAlignment="1">
      <alignment horizontal="right"/>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theme="9" tint="0.59999389629810485"/>
  </sheetPr>
  <dimension ref="A1:V77"/>
  <sheetViews>
    <sheetView tabSelected="1" topLeftCell="A2" zoomScaleNormal="100" zoomScaleSheetLayoutView="120" workbookViewId="0">
      <pane ySplit="7" topLeftCell="A9" activePane="bottomLeft" state="frozen"/>
      <selection sqref="A1:B1"/>
      <selection pane="bottomLeft" activeCell="A2" sqref="A2"/>
    </sheetView>
  </sheetViews>
  <sheetFormatPr defaultColWidth="9" defaultRowHeight="10.5"/>
  <cols>
    <col min="1" max="1" width="12.625" style="70" customWidth="1"/>
    <col min="2" max="2" width="10.875" style="70" customWidth="1"/>
    <col min="3" max="4" width="7.125" style="70" customWidth="1"/>
    <col min="5" max="5" width="8.25" style="70" customWidth="1"/>
    <col min="6" max="6" width="7.375" style="70" customWidth="1"/>
    <col min="7" max="7" width="7" style="70" customWidth="1"/>
    <col min="8" max="8" width="7.5" style="70" customWidth="1"/>
    <col min="9" max="9" width="7.125" style="70" customWidth="1"/>
    <col min="10" max="10" width="8.125" style="70" customWidth="1"/>
    <col min="11" max="11" width="9.125" style="70" customWidth="1"/>
    <col min="12" max="12" width="8.5" style="70" customWidth="1"/>
    <col min="13" max="14" width="9" style="70"/>
    <col min="15" max="15" width="9" style="70" customWidth="1"/>
    <col min="16" max="16384" width="9" style="70"/>
  </cols>
  <sheetData>
    <row r="1" spans="1:14" ht="14.25">
      <c r="A1" s="1143" t="s">
        <v>343</v>
      </c>
      <c r="B1" s="1143"/>
    </row>
    <row r="2" spans="1:14" ht="26.25" customHeight="1" thickBot="1">
      <c r="A2" s="354"/>
      <c r="B2" s="1032" t="s">
        <v>688</v>
      </c>
      <c r="C2" s="1033" t="s">
        <v>732</v>
      </c>
      <c r="D2" s="1034" t="s">
        <v>733</v>
      </c>
      <c r="E2" s="1033" t="s">
        <v>687</v>
      </c>
      <c r="F2" s="1035" t="s">
        <v>740</v>
      </c>
      <c r="G2" s="1035"/>
      <c r="H2" s="1142" t="s">
        <v>927</v>
      </c>
      <c r="I2" s="1142"/>
      <c r="J2" s="1033" t="s">
        <v>705</v>
      </c>
      <c r="K2" s="1142" t="s">
        <v>707</v>
      </c>
      <c r="L2" s="1142"/>
    </row>
    <row r="3" spans="1:14" ht="14.25" customHeight="1" thickTop="1">
      <c r="A3" s="130" t="s">
        <v>0</v>
      </c>
      <c r="B3" s="131"/>
      <c r="C3" s="132" t="s">
        <v>1</v>
      </c>
      <c r="D3" s="133" t="s">
        <v>2</v>
      </c>
      <c r="E3" s="134" t="s">
        <v>3</v>
      </c>
      <c r="F3" s="1134" t="s">
        <v>300</v>
      </c>
      <c r="G3" s="1135"/>
      <c r="H3" s="1136" t="s">
        <v>371</v>
      </c>
      <c r="I3" s="1137"/>
      <c r="J3" s="132" t="s">
        <v>4</v>
      </c>
      <c r="K3" s="135" t="s">
        <v>5</v>
      </c>
      <c r="L3" s="136"/>
    </row>
    <row r="4" spans="1:14" ht="13.5" customHeight="1">
      <c r="A4" s="137"/>
      <c r="B4" s="39" t="s">
        <v>6</v>
      </c>
      <c r="C4" s="138"/>
      <c r="D4" s="139" t="s">
        <v>7</v>
      </c>
      <c r="E4" s="140" t="s">
        <v>8</v>
      </c>
      <c r="F4" s="1138" t="s">
        <v>9</v>
      </c>
      <c r="G4" s="141" t="s">
        <v>10</v>
      </c>
      <c r="H4" s="1140" t="s">
        <v>364</v>
      </c>
      <c r="I4" s="42" t="s">
        <v>11</v>
      </c>
      <c r="J4" s="140" t="s">
        <v>365</v>
      </c>
      <c r="K4" s="142" t="s">
        <v>322</v>
      </c>
      <c r="L4" s="143"/>
    </row>
    <row r="5" spans="1:14" ht="13.5" customHeight="1">
      <c r="A5" s="137"/>
      <c r="B5" s="144"/>
      <c r="C5" s="140" t="s">
        <v>366</v>
      </c>
      <c r="D5" s="139" t="s">
        <v>12</v>
      </c>
      <c r="E5" s="3" t="s">
        <v>13</v>
      </c>
      <c r="F5" s="1139"/>
      <c r="G5" s="141" t="s">
        <v>14</v>
      </c>
      <c r="H5" s="1141"/>
      <c r="I5" s="43" t="s">
        <v>15</v>
      </c>
      <c r="J5" s="137" t="s">
        <v>183</v>
      </c>
      <c r="K5" s="42" t="s">
        <v>16</v>
      </c>
      <c r="L5" s="145" t="s">
        <v>17</v>
      </c>
    </row>
    <row r="6" spans="1:14" ht="13.5" customHeight="1">
      <c r="A6" s="137"/>
      <c r="B6" s="41" t="s">
        <v>18</v>
      </c>
      <c r="C6" s="1122" t="s">
        <v>180</v>
      </c>
      <c r="D6" s="1123"/>
      <c r="E6" s="1129" t="s">
        <v>367</v>
      </c>
      <c r="F6" s="1130" t="s">
        <v>19</v>
      </c>
      <c r="G6" s="1131"/>
      <c r="H6" s="1099" t="s">
        <v>511</v>
      </c>
      <c r="I6" s="1100"/>
      <c r="J6" s="1124" t="s">
        <v>731</v>
      </c>
      <c r="K6" s="1099" t="s">
        <v>368</v>
      </c>
      <c r="L6" s="1105"/>
    </row>
    <row r="7" spans="1:14" ht="10.5" customHeight="1">
      <c r="A7" s="137"/>
      <c r="B7" s="39" t="s">
        <v>369</v>
      </c>
      <c r="C7" s="1118" t="s">
        <v>511</v>
      </c>
      <c r="D7" s="1119"/>
      <c r="E7" s="1125"/>
      <c r="F7" s="1144" t="s">
        <v>20</v>
      </c>
      <c r="G7" s="1145"/>
      <c r="H7" s="1101"/>
      <c r="I7" s="1102"/>
      <c r="J7" s="1125"/>
      <c r="K7" s="1101"/>
      <c r="L7" s="1106"/>
    </row>
    <row r="8" spans="1:14" ht="10.5" customHeight="1">
      <c r="A8" s="146" t="s">
        <v>21</v>
      </c>
      <c r="B8" s="40" t="s">
        <v>22</v>
      </c>
      <c r="C8" s="1120"/>
      <c r="D8" s="1121"/>
      <c r="E8" s="1126"/>
      <c r="F8" s="38" t="s">
        <v>23</v>
      </c>
      <c r="G8" s="38" t="s">
        <v>24</v>
      </c>
      <c r="H8" s="1103"/>
      <c r="I8" s="1104"/>
      <c r="J8" s="1126"/>
      <c r="K8" s="1103"/>
      <c r="L8" s="1107"/>
    </row>
    <row r="9" spans="1:14" ht="13.5" customHeight="1">
      <c r="A9" s="147"/>
      <c r="B9" s="32"/>
      <c r="C9" s="148"/>
      <c r="D9" s="148"/>
      <c r="E9" s="62"/>
      <c r="F9" s="63"/>
      <c r="G9" s="76"/>
      <c r="H9" s="148"/>
      <c r="I9" s="148"/>
      <c r="J9" s="149"/>
      <c r="K9" s="32"/>
      <c r="L9" s="34"/>
    </row>
    <row r="10" spans="1:14" ht="13.5" customHeight="1">
      <c r="A10" s="59" t="s">
        <v>617</v>
      </c>
      <c r="B10" s="60">
        <v>1040971</v>
      </c>
      <c r="C10" s="61">
        <v>100.1</v>
      </c>
      <c r="D10" s="61">
        <v>107.4</v>
      </c>
      <c r="E10" s="62">
        <v>1.56</v>
      </c>
      <c r="F10" s="63">
        <v>579</v>
      </c>
      <c r="G10" s="64">
        <v>1.9</v>
      </c>
      <c r="H10" s="65">
        <v>117.4</v>
      </c>
      <c r="I10" s="66" t="s">
        <v>501</v>
      </c>
      <c r="J10" s="67">
        <v>102.5</v>
      </c>
      <c r="K10" s="68">
        <v>628688</v>
      </c>
      <c r="L10" s="68">
        <v>404666</v>
      </c>
      <c r="M10" s="69"/>
      <c r="N10" s="69"/>
    </row>
    <row r="11" spans="1:14" ht="13.5" customHeight="1">
      <c r="A11" s="59" t="s">
        <v>558</v>
      </c>
      <c r="B11" s="60">
        <v>1026228</v>
      </c>
      <c r="C11" s="61">
        <v>101</v>
      </c>
      <c r="D11" s="64">
        <v>109.1</v>
      </c>
      <c r="E11" s="71">
        <v>1.43</v>
      </c>
      <c r="F11" s="72">
        <v>574</v>
      </c>
      <c r="G11" s="61">
        <v>1.7</v>
      </c>
      <c r="H11" s="65">
        <v>122</v>
      </c>
      <c r="I11" s="66" t="s">
        <v>501</v>
      </c>
      <c r="J11" s="67">
        <v>106</v>
      </c>
      <c r="K11" s="68">
        <v>664947</v>
      </c>
      <c r="L11" s="68">
        <v>488030</v>
      </c>
      <c r="M11" s="69"/>
      <c r="N11" s="69"/>
    </row>
    <row r="12" spans="1:14" ht="13.5" customHeight="1">
      <c r="A12" s="59" t="s">
        <v>608</v>
      </c>
      <c r="B12" s="73">
        <v>1010776</v>
      </c>
      <c r="C12" s="61">
        <v>101.3</v>
      </c>
      <c r="D12" s="64">
        <v>111.6</v>
      </c>
      <c r="E12" s="71">
        <v>1.33</v>
      </c>
      <c r="F12" s="72">
        <v>566</v>
      </c>
      <c r="G12" s="61">
        <v>1.9</v>
      </c>
      <c r="H12" s="65">
        <v>113.5</v>
      </c>
      <c r="I12" s="66" t="s">
        <v>501</v>
      </c>
      <c r="J12" s="67">
        <v>109.7</v>
      </c>
      <c r="K12" s="68">
        <v>681686</v>
      </c>
      <c r="L12" s="68">
        <v>452245</v>
      </c>
      <c r="M12" s="69"/>
      <c r="N12" s="69"/>
    </row>
    <row r="13" spans="1:14" ht="13.5" customHeight="1">
      <c r="A13" s="74"/>
      <c r="B13" s="75"/>
      <c r="C13" s="76"/>
      <c r="D13" s="76"/>
      <c r="E13" s="71"/>
      <c r="F13" s="72"/>
      <c r="G13" s="77"/>
      <c r="H13" s="76"/>
      <c r="I13" s="76"/>
      <c r="J13" s="78"/>
      <c r="K13" s="68"/>
      <c r="L13" s="68"/>
      <c r="M13" s="79"/>
      <c r="N13" s="79"/>
    </row>
    <row r="14" spans="1:14" ht="13.5" customHeight="1">
      <c r="A14" s="59" t="s">
        <v>873</v>
      </c>
      <c r="B14" s="73">
        <v>1010776</v>
      </c>
      <c r="C14" s="61">
        <v>101</v>
      </c>
      <c r="D14" s="61">
        <v>113.9</v>
      </c>
      <c r="E14" s="80">
        <v>1.35</v>
      </c>
      <c r="F14" s="73"/>
      <c r="G14" s="61"/>
      <c r="H14" s="61">
        <v>121.8</v>
      </c>
      <c r="I14" s="64">
        <v>111.6</v>
      </c>
      <c r="J14" s="64">
        <v>110.6</v>
      </c>
      <c r="K14" s="73">
        <v>640899</v>
      </c>
      <c r="L14" s="73">
        <v>496794</v>
      </c>
    </row>
    <row r="15" spans="1:14" ht="13.5" customHeight="1">
      <c r="A15" s="81" t="s">
        <v>557</v>
      </c>
      <c r="B15" s="73">
        <v>1009762</v>
      </c>
      <c r="C15" s="61">
        <v>101</v>
      </c>
      <c r="D15" s="61">
        <v>114.6</v>
      </c>
      <c r="E15" s="80">
        <v>1.35</v>
      </c>
      <c r="F15" s="73"/>
      <c r="G15" s="61"/>
      <c r="H15" s="61">
        <v>116.5</v>
      </c>
      <c r="I15" s="64">
        <v>109.5</v>
      </c>
      <c r="J15" s="64">
        <v>111.1</v>
      </c>
      <c r="K15" s="73">
        <v>551255</v>
      </c>
      <c r="L15" s="73">
        <v>439614</v>
      </c>
    </row>
    <row r="16" spans="1:14" ht="13.5" customHeight="1">
      <c r="A16" s="81" t="s">
        <v>563</v>
      </c>
      <c r="B16" s="73">
        <v>1008775</v>
      </c>
      <c r="C16" s="61">
        <v>101.5</v>
      </c>
      <c r="D16" s="61">
        <v>114</v>
      </c>
      <c r="E16" s="80">
        <v>1.33</v>
      </c>
      <c r="F16" s="73">
        <v>558</v>
      </c>
      <c r="G16" s="61">
        <v>1.6</v>
      </c>
      <c r="H16" s="65">
        <v>120.7</v>
      </c>
      <c r="I16" s="61">
        <v>110.8</v>
      </c>
      <c r="J16" s="64">
        <v>112.1</v>
      </c>
      <c r="K16" s="73">
        <v>1495507</v>
      </c>
      <c r="L16" s="73">
        <v>633484</v>
      </c>
      <c r="N16" s="1074" t="s">
        <v>748</v>
      </c>
    </row>
    <row r="17" spans="1:15" ht="13.5" customHeight="1">
      <c r="A17" s="81" t="s">
        <v>671</v>
      </c>
      <c r="B17" s="73">
        <v>1007626</v>
      </c>
      <c r="C17" s="61">
        <v>101.7</v>
      </c>
      <c r="D17" s="61">
        <v>112.8</v>
      </c>
      <c r="E17" s="80">
        <v>1.38</v>
      </c>
      <c r="F17" s="73"/>
      <c r="G17" s="61"/>
      <c r="H17" s="65">
        <v>105.9</v>
      </c>
      <c r="I17" s="61">
        <v>114.3</v>
      </c>
      <c r="J17" s="61">
        <v>113.2</v>
      </c>
      <c r="K17" s="73">
        <v>634528</v>
      </c>
      <c r="L17" s="73">
        <v>527689</v>
      </c>
      <c r="N17" s="1075" t="s">
        <v>749</v>
      </c>
    </row>
    <row r="18" spans="1:15" ht="13.5" customHeight="1">
      <c r="A18" s="59" t="s">
        <v>615</v>
      </c>
      <c r="B18" s="73">
        <v>1005926</v>
      </c>
      <c r="C18" s="61">
        <v>100.5</v>
      </c>
      <c r="D18" s="61">
        <v>113.3</v>
      </c>
      <c r="E18" s="80">
        <v>1.33</v>
      </c>
      <c r="F18" s="73"/>
      <c r="G18" s="61"/>
      <c r="H18" s="61">
        <v>109.4</v>
      </c>
      <c r="I18" s="61">
        <v>115.2</v>
      </c>
      <c r="J18" s="61">
        <v>112.3</v>
      </c>
      <c r="K18" s="73">
        <v>688838</v>
      </c>
      <c r="L18" s="73">
        <v>476988</v>
      </c>
    </row>
    <row r="19" spans="1:15" ht="13.5" customHeight="1">
      <c r="A19" s="59" t="s">
        <v>616</v>
      </c>
      <c r="B19" s="73">
        <v>1004507</v>
      </c>
      <c r="C19" s="61">
        <v>100.7</v>
      </c>
      <c r="D19" s="61">
        <v>113.3</v>
      </c>
      <c r="E19" s="80">
        <v>1.35</v>
      </c>
      <c r="F19" s="73">
        <v>540</v>
      </c>
      <c r="G19" s="61">
        <v>1.8</v>
      </c>
      <c r="H19" s="61">
        <v>123.9</v>
      </c>
      <c r="I19" s="61">
        <v>116</v>
      </c>
      <c r="J19" s="61">
        <v>112.3</v>
      </c>
      <c r="K19" s="73">
        <v>636326</v>
      </c>
      <c r="L19" s="73">
        <v>542017</v>
      </c>
    </row>
    <row r="20" spans="1:15" ht="13.5" customHeight="1">
      <c r="A20" s="59" t="s">
        <v>609</v>
      </c>
      <c r="B20" s="73">
        <v>1000340</v>
      </c>
      <c r="C20" s="61">
        <v>101</v>
      </c>
      <c r="D20" s="61">
        <v>114.7</v>
      </c>
      <c r="E20" s="80">
        <v>1.34</v>
      </c>
      <c r="F20" s="73"/>
      <c r="G20" s="61"/>
      <c r="H20" s="61">
        <v>127.6</v>
      </c>
      <c r="I20" s="61">
        <v>132.69999999999999</v>
      </c>
      <c r="J20" s="61">
        <v>112.8</v>
      </c>
      <c r="K20" s="73">
        <v>721958</v>
      </c>
      <c r="L20" s="73">
        <v>574693</v>
      </c>
    </row>
    <row r="21" spans="1:15" ht="13.5" customHeight="1">
      <c r="A21" s="59" t="s">
        <v>652</v>
      </c>
      <c r="B21" s="73">
        <v>999378</v>
      </c>
      <c r="C21" s="61">
        <v>101.6</v>
      </c>
      <c r="D21" s="61">
        <v>114.4</v>
      </c>
      <c r="E21" s="80">
        <v>1.31</v>
      </c>
      <c r="F21" s="73"/>
      <c r="G21" s="61"/>
      <c r="H21" s="84" t="s">
        <v>834</v>
      </c>
      <c r="I21" s="84" t="s">
        <v>833</v>
      </c>
      <c r="J21" s="61">
        <v>112.8</v>
      </c>
      <c r="K21" s="73">
        <v>560569</v>
      </c>
      <c r="L21" s="73">
        <v>452428</v>
      </c>
      <c r="M21" s="83"/>
      <c r="N21" s="83"/>
      <c r="O21" s="83"/>
    </row>
    <row r="22" spans="1:15" ht="13.5" customHeight="1">
      <c r="A22" s="59" t="s">
        <v>653</v>
      </c>
      <c r="B22" s="73">
        <v>998265</v>
      </c>
      <c r="C22" s="84" t="s">
        <v>801</v>
      </c>
      <c r="D22" s="84" t="s">
        <v>802</v>
      </c>
      <c r="E22" s="80">
        <v>1.28</v>
      </c>
      <c r="F22" s="84" t="s">
        <v>798</v>
      </c>
      <c r="G22" s="84" t="s">
        <v>799</v>
      </c>
      <c r="H22" s="84" t="s">
        <v>864</v>
      </c>
      <c r="I22" s="84" t="s">
        <v>865</v>
      </c>
      <c r="J22" s="84" t="s">
        <v>786</v>
      </c>
      <c r="K22" s="73">
        <v>920113</v>
      </c>
      <c r="L22" s="73">
        <v>499952</v>
      </c>
      <c r="M22" s="83"/>
      <c r="N22" s="83"/>
    </row>
    <row r="23" spans="1:15" ht="13.5" customHeight="1">
      <c r="A23" s="59" t="s">
        <v>610</v>
      </c>
      <c r="B23" s="73">
        <v>997341</v>
      </c>
      <c r="C23" s="84" t="s">
        <v>831</v>
      </c>
      <c r="D23" s="84" t="s">
        <v>832</v>
      </c>
      <c r="E23" s="80">
        <v>1.29</v>
      </c>
      <c r="F23" s="73"/>
      <c r="G23" s="61"/>
      <c r="H23" s="84" t="s">
        <v>914</v>
      </c>
      <c r="I23" s="84" t="s">
        <v>915</v>
      </c>
      <c r="J23" s="84" t="s">
        <v>809</v>
      </c>
      <c r="K23" s="73">
        <v>805654</v>
      </c>
      <c r="L23" s="73">
        <v>506717</v>
      </c>
      <c r="M23" s="83"/>
      <c r="N23" s="83"/>
    </row>
    <row r="24" spans="1:15" ht="13.5" customHeight="1">
      <c r="A24" s="59" t="s">
        <v>611</v>
      </c>
      <c r="B24" s="73">
        <v>996428</v>
      </c>
      <c r="C24" s="84" t="s">
        <v>866</v>
      </c>
      <c r="D24" s="84" t="s">
        <v>867</v>
      </c>
      <c r="E24" s="80">
        <v>1.25</v>
      </c>
      <c r="F24" s="73"/>
      <c r="G24" s="61"/>
      <c r="H24" s="84" t="s">
        <v>912</v>
      </c>
      <c r="I24" s="84" t="s">
        <v>913</v>
      </c>
      <c r="J24" s="84" t="s">
        <v>838</v>
      </c>
      <c r="K24" s="73">
        <v>623028</v>
      </c>
      <c r="L24" s="73">
        <v>470166</v>
      </c>
      <c r="M24" s="83"/>
      <c r="N24" s="83"/>
    </row>
    <row r="25" spans="1:15" ht="13.5" customHeight="1">
      <c r="A25" s="59" t="s">
        <v>612</v>
      </c>
      <c r="B25" s="73">
        <v>995490</v>
      </c>
      <c r="C25" s="84" t="s">
        <v>859</v>
      </c>
      <c r="D25" s="84" t="s">
        <v>909</v>
      </c>
      <c r="E25" s="80">
        <v>1.23</v>
      </c>
      <c r="F25" s="84" t="s">
        <v>918</v>
      </c>
      <c r="G25" s="84" t="s">
        <v>919</v>
      </c>
      <c r="H25" s="84" t="s">
        <v>910</v>
      </c>
      <c r="I25" s="84" t="s">
        <v>911</v>
      </c>
      <c r="J25" s="84" t="s">
        <v>786</v>
      </c>
      <c r="K25" s="73">
        <v>515530</v>
      </c>
      <c r="L25" s="73">
        <v>465815</v>
      </c>
      <c r="M25" s="83"/>
      <c r="N25" s="83"/>
    </row>
    <row r="26" spans="1:15" ht="13.5" customHeight="1">
      <c r="A26" s="59" t="s">
        <v>613</v>
      </c>
      <c r="B26" s="73">
        <v>994537</v>
      </c>
      <c r="C26" s="84" t="s">
        <v>501</v>
      </c>
      <c r="D26" s="84" t="s">
        <v>501</v>
      </c>
      <c r="E26" s="80">
        <v>1.26</v>
      </c>
      <c r="F26" s="84"/>
      <c r="G26" s="84"/>
      <c r="H26" s="84" t="s">
        <v>501</v>
      </c>
      <c r="I26" s="84" t="s">
        <v>501</v>
      </c>
      <c r="J26" s="84" t="s">
        <v>923</v>
      </c>
      <c r="K26" s="73">
        <v>622115</v>
      </c>
      <c r="L26" s="73">
        <v>539479</v>
      </c>
      <c r="M26" s="83"/>
      <c r="N26" s="1076" t="s">
        <v>872</v>
      </c>
    </row>
    <row r="27" spans="1:15" ht="13.5" customHeight="1">
      <c r="A27" s="59" t="s">
        <v>557</v>
      </c>
      <c r="B27" s="73">
        <v>993519</v>
      </c>
      <c r="C27" s="84" t="s">
        <v>501</v>
      </c>
      <c r="D27" s="84" t="s">
        <v>501</v>
      </c>
      <c r="E27" s="84" t="s">
        <v>501</v>
      </c>
      <c r="F27" s="84"/>
      <c r="G27" s="84"/>
      <c r="H27" s="84" t="s">
        <v>501</v>
      </c>
      <c r="I27" s="84" t="s">
        <v>501</v>
      </c>
      <c r="J27" s="84" t="s">
        <v>501</v>
      </c>
      <c r="K27" s="84" t="s">
        <v>785</v>
      </c>
      <c r="L27" s="84" t="s">
        <v>785</v>
      </c>
      <c r="M27" s="83"/>
      <c r="N27" s="83"/>
    </row>
    <row r="28" spans="1:15" ht="6" customHeight="1">
      <c r="A28" s="150"/>
      <c r="B28" s="151"/>
      <c r="C28" s="61"/>
      <c r="D28" s="61"/>
      <c r="E28" s="152"/>
      <c r="F28" s="153"/>
      <c r="G28" s="154"/>
      <c r="H28" s="115"/>
      <c r="I28" s="115"/>
      <c r="J28" s="155"/>
      <c r="K28" s="156"/>
      <c r="L28" s="156"/>
      <c r="M28" s="83"/>
      <c r="N28" s="83"/>
    </row>
    <row r="29" spans="1:15" ht="12" customHeight="1">
      <c r="A29" s="1146" t="s">
        <v>370</v>
      </c>
      <c r="B29" s="1148" t="s">
        <v>26</v>
      </c>
      <c r="C29" s="1149"/>
      <c r="D29" s="1150"/>
      <c r="E29" s="157" t="s">
        <v>27</v>
      </c>
      <c r="F29" s="1154" t="s">
        <v>28</v>
      </c>
      <c r="G29" s="1155"/>
      <c r="H29" s="1148" t="s">
        <v>26</v>
      </c>
      <c r="I29" s="1149"/>
      <c r="J29" s="1150"/>
      <c r="K29" s="1148" t="s">
        <v>29</v>
      </c>
      <c r="L29" s="1149"/>
      <c r="M29" s="83"/>
      <c r="N29" s="83"/>
    </row>
    <row r="30" spans="1:15" ht="12" customHeight="1">
      <c r="A30" s="1147"/>
      <c r="B30" s="1151"/>
      <c r="C30" s="1152"/>
      <c r="D30" s="1153"/>
      <c r="E30" s="158" t="s">
        <v>30</v>
      </c>
      <c r="F30" s="1156"/>
      <c r="G30" s="1157"/>
      <c r="H30" s="1151"/>
      <c r="I30" s="1152"/>
      <c r="J30" s="1153"/>
      <c r="K30" s="1151"/>
      <c r="L30" s="1152"/>
    </row>
    <row r="31" spans="1:15" ht="10.5" customHeight="1">
      <c r="A31" s="1132"/>
      <c r="B31" s="1132"/>
      <c r="C31" s="1132"/>
      <c r="D31" s="1132"/>
      <c r="E31" s="1132"/>
      <c r="F31" s="1132"/>
      <c r="G31" s="1132"/>
      <c r="H31" s="1132"/>
      <c r="I31" s="1132"/>
      <c r="J31" s="1132"/>
      <c r="K31" s="1132"/>
    </row>
    <row r="32" spans="1:15" s="48" customFormat="1" ht="13.5" customHeight="1" thickBot="1">
      <c r="A32" s="354" t="s">
        <v>31</v>
      </c>
      <c r="B32" s="1034" t="s">
        <v>686</v>
      </c>
      <c r="C32" s="1034" t="s">
        <v>690</v>
      </c>
      <c r="D32" s="1034" t="s">
        <v>715</v>
      </c>
      <c r="E32" s="1034" t="s">
        <v>687</v>
      </c>
      <c r="F32" s="1133" t="s">
        <v>680</v>
      </c>
      <c r="G32" s="1133"/>
      <c r="H32" s="1133" t="s">
        <v>806</v>
      </c>
      <c r="I32" s="1133"/>
      <c r="J32" s="1034" t="s">
        <v>706</v>
      </c>
      <c r="K32" s="1133" t="s">
        <v>707</v>
      </c>
      <c r="L32" s="1133"/>
    </row>
    <row r="33" spans="1:12" s="48" customFormat="1" ht="13.5" customHeight="1" thickTop="1">
      <c r="A33" s="130" t="s">
        <v>0</v>
      </c>
      <c r="B33" s="131"/>
      <c r="C33" s="132" t="s">
        <v>1</v>
      </c>
      <c r="D33" s="133" t="s">
        <v>2</v>
      </c>
      <c r="E33" s="134" t="s">
        <v>3</v>
      </c>
      <c r="F33" s="1134" t="s">
        <v>300</v>
      </c>
      <c r="G33" s="1135"/>
      <c r="H33" s="1136" t="s">
        <v>371</v>
      </c>
      <c r="I33" s="1137"/>
      <c r="J33" s="159" t="s">
        <v>4</v>
      </c>
      <c r="K33" s="135" t="s">
        <v>32</v>
      </c>
      <c r="L33" s="136"/>
    </row>
    <row r="34" spans="1:12" s="48" customFormat="1" ht="13.5" customHeight="1">
      <c r="A34" s="137"/>
      <c r="B34" s="39" t="s">
        <v>6</v>
      </c>
      <c r="C34" s="138"/>
      <c r="D34" s="139" t="s">
        <v>7</v>
      </c>
      <c r="E34" s="140" t="s">
        <v>8</v>
      </c>
      <c r="F34" s="1138" t="s">
        <v>9</v>
      </c>
      <c r="G34" s="141" t="s">
        <v>10</v>
      </c>
      <c r="H34" s="1140" t="s">
        <v>33</v>
      </c>
      <c r="I34" s="42" t="s">
        <v>11</v>
      </c>
      <c r="J34" s="160"/>
      <c r="K34" s="1127" t="s">
        <v>322</v>
      </c>
      <c r="L34" s="1128"/>
    </row>
    <row r="35" spans="1:12" s="48" customFormat="1" ht="13.5" customHeight="1">
      <c r="A35" s="137"/>
      <c r="B35" s="144"/>
      <c r="C35" s="140" t="s">
        <v>366</v>
      </c>
      <c r="D35" s="139" t="s">
        <v>12</v>
      </c>
      <c r="E35" s="3" t="s">
        <v>13</v>
      </c>
      <c r="F35" s="1139"/>
      <c r="G35" s="141" t="s">
        <v>14</v>
      </c>
      <c r="H35" s="1141"/>
      <c r="I35" s="43" t="s">
        <v>15</v>
      </c>
      <c r="J35" s="160" t="s">
        <v>365</v>
      </c>
      <c r="K35" s="42" t="s">
        <v>16</v>
      </c>
      <c r="L35" s="145" t="s">
        <v>17</v>
      </c>
    </row>
    <row r="36" spans="1:12" s="48" customFormat="1" ht="13.5" customHeight="1">
      <c r="A36" s="137"/>
      <c r="B36" s="41" t="s">
        <v>34</v>
      </c>
      <c r="C36" s="1122" t="s">
        <v>180</v>
      </c>
      <c r="D36" s="1123"/>
      <c r="E36" s="1099" t="s">
        <v>367</v>
      </c>
      <c r="F36" s="1113" t="s">
        <v>34</v>
      </c>
      <c r="G36" s="1113" t="s">
        <v>372</v>
      </c>
      <c r="H36" s="1099" t="s">
        <v>511</v>
      </c>
      <c r="I36" s="1100"/>
      <c r="J36" s="1124" t="s">
        <v>731</v>
      </c>
      <c r="K36" s="1099" t="s">
        <v>368</v>
      </c>
      <c r="L36" s="1105"/>
    </row>
    <row r="37" spans="1:12" s="48" customFormat="1" ht="10.5" customHeight="1">
      <c r="A37" s="137"/>
      <c r="B37" s="39" t="s">
        <v>369</v>
      </c>
      <c r="C37" s="1118" t="s">
        <v>511</v>
      </c>
      <c r="D37" s="1119"/>
      <c r="E37" s="1101"/>
      <c r="F37" s="1114"/>
      <c r="G37" s="1114"/>
      <c r="H37" s="1101"/>
      <c r="I37" s="1102"/>
      <c r="J37" s="1125"/>
      <c r="K37" s="1101"/>
      <c r="L37" s="1106"/>
    </row>
    <row r="38" spans="1:12" s="48" customFormat="1" ht="10.5" customHeight="1">
      <c r="A38" s="146" t="s">
        <v>21</v>
      </c>
      <c r="B38" s="40" t="s">
        <v>22</v>
      </c>
      <c r="C38" s="1120"/>
      <c r="D38" s="1121"/>
      <c r="E38" s="1103"/>
      <c r="F38" s="1115"/>
      <c r="G38" s="1115"/>
      <c r="H38" s="1103"/>
      <c r="I38" s="1104"/>
      <c r="J38" s="1126"/>
      <c r="K38" s="1103"/>
      <c r="L38" s="1107"/>
    </row>
    <row r="39" spans="1:12" s="48" customFormat="1" ht="11.25">
      <c r="A39" s="161"/>
      <c r="B39" s="162"/>
      <c r="C39" s="163"/>
      <c r="D39" s="164"/>
      <c r="E39" s="165"/>
      <c r="F39" s="166"/>
      <c r="G39" s="148"/>
      <c r="H39" s="163"/>
      <c r="I39" s="163"/>
      <c r="J39" s="167"/>
      <c r="K39" s="168"/>
      <c r="L39" s="169"/>
    </row>
    <row r="40" spans="1:12" s="48" customFormat="1" ht="13.5" customHeight="1">
      <c r="A40" s="59" t="s">
        <v>617</v>
      </c>
      <c r="B40" s="86">
        <v>12495</v>
      </c>
      <c r="C40" s="78">
        <v>101.3</v>
      </c>
      <c r="D40" s="61">
        <v>101.9</v>
      </c>
      <c r="E40" s="62">
        <v>1.28</v>
      </c>
      <c r="F40" s="63">
        <v>6723</v>
      </c>
      <c r="G40" s="78">
        <v>2.6</v>
      </c>
      <c r="H40" s="61">
        <v>105.3</v>
      </c>
      <c r="I40" s="66" t="s">
        <v>501</v>
      </c>
      <c r="J40" s="61">
        <v>102.3</v>
      </c>
      <c r="K40" s="87">
        <v>617654</v>
      </c>
      <c r="L40" s="87">
        <v>437368</v>
      </c>
    </row>
    <row r="41" spans="1:12" s="48" customFormat="1" ht="13.5" customHeight="1">
      <c r="A41" s="59" t="s">
        <v>558</v>
      </c>
      <c r="B41" s="86">
        <v>12435</v>
      </c>
      <c r="C41" s="78">
        <v>103.1</v>
      </c>
      <c r="D41" s="61">
        <v>103</v>
      </c>
      <c r="E41" s="80">
        <v>1.31</v>
      </c>
      <c r="F41" s="63">
        <v>6747</v>
      </c>
      <c r="G41" s="78">
        <v>2.6</v>
      </c>
      <c r="H41" s="61">
        <v>103.9</v>
      </c>
      <c r="I41" s="66" t="s">
        <v>501</v>
      </c>
      <c r="J41" s="61">
        <v>105.6</v>
      </c>
      <c r="K41" s="87">
        <v>608182</v>
      </c>
      <c r="L41" s="87">
        <v>432269</v>
      </c>
    </row>
    <row r="42" spans="1:12" s="48" customFormat="1" ht="13.5" customHeight="1">
      <c r="A42" s="59" t="s">
        <v>577</v>
      </c>
      <c r="B42" s="86">
        <v>12380</v>
      </c>
      <c r="C42" s="78">
        <v>104.3</v>
      </c>
      <c r="D42" s="61">
        <v>107.5</v>
      </c>
      <c r="E42" s="80">
        <v>1.25</v>
      </c>
      <c r="F42" s="63">
        <v>6781</v>
      </c>
      <c r="G42" s="78">
        <v>2.5</v>
      </c>
      <c r="H42" s="61">
        <v>101.2</v>
      </c>
      <c r="I42" s="66" t="s">
        <v>501</v>
      </c>
      <c r="J42" s="61">
        <v>108.5</v>
      </c>
      <c r="K42" s="87">
        <v>636155</v>
      </c>
      <c r="L42" s="87">
        <v>438723</v>
      </c>
    </row>
    <row r="43" spans="1:12" s="48" customFormat="1" ht="13.5" customHeight="1">
      <c r="A43" s="74"/>
      <c r="B43" s="86"/>
      <c r="C43" s="78"/>
      <c r="D43" s="61"/>
      <c r="E43" s="80"/>
      <c r="F43" s="63"/>
      <c r="G43" s="67"/>
      <c r="H43" s="65"/>
      <c r="I43" s="65"/>
      <c r="J43" s="61"/>
      <c r="K43" s="68"/>
      <c r="L43" s="68"/>
    </row>
    <row r="44" spans="1:12" s="48" customFormat="1" ht="13.5" customHeight="1">
      <c r="A44" s="59" t="s">
        <v>873</v>
      </c>
      <c r="B44" s="86">
        <v>12380</v>
      </c>
      <c r="C44" s="64">
        <v>104.9</v>
      </c>
      <c r="D44" s="64">
        <v>108.6</v>
      </c>
      <c r="E44" s="62">
        <v>1.25</v>
      </c>
      <c r="F44" s="86">
        <v>6813</v>
      </c>
      <c r="G44" s="64">
        <v>2.5</v>
      </c>
      <c r="H44" s="64">
        <v>107.2</v>
      </c>
      <c r="I44" s="64">
        <v>103</v>
      </c>
      <c r="J44" s="64">
        <v>109.5</v>
      </c>
      <c r="K44" s="86">
        <v>580675</v>
      </c>
      <c r="L44" s="73">
        <v>423688</v>
      </c>
    </row>
    <row r="45" spans="1:12" s="48" customFormat="1" ht="13.5" customHeight="1">
      <c r="A45" s="81" t="s">
        <v>557</v>
      </c>
      <c r="B45" s="86">
        <v>12378</v>
      </c>
      <c r="C45" s="64">
        <v>105.1</v>
      </c>
      <c r="D45" s="64">
        <v>108.7</v>
      </c>
      <c r="E45" s="62">
        <v>1.25</v>
      </c>
      <c r="F45" s="86">
        <v>6814</v>
      </c>
      <c r="G45" s="89">
        <v>2.5</v>
      </c>
      <c r="H45" s="64">
        <v>103.4</v>
      </c>
      <c r="I45" s="64">
        <v>101.3</v>
      </c>
      <c r="J45" s="64">
        <v>110</v>
      </c>
      <c r="K45" s="86">
        <v>514409</v>
      </c>
      <c r="L45" s="73">
        <v>408607</v>
      </c>
    </row>
    <row r="46" spans="1:12" s="48" customFormat="1" ht="13.5" customHeight="1">
      <c r="A46" s="81" t="s">
        <v>750</v>
      </c>
      <c r="B46" s="86">
        <v>12374</v>
      </c>
      <c r="C46" s="61">
        <v>105.2</v>
      </c>
      <c r="D46" s="64">
        <v>108.8</v>
      </c>
      <c r="E46" s="62">
        <v>1.25</v>
      </c>
      <c r="F46" s="86">
        <v>6811</v>
      </c>
      <c r="G46" s="89">
        <v>2.5</v>
      </c>
      <c r="H46" s="64">
        <v>104.1</v>
      </c>
      <c r="I46" s="64">
        <v>101</v>
      </c>
      <c r="J46" s="64">
        <v>110.7</v>
      </c>
      <c r="K46" s="86">
        <v>1179259</v>
      </c>
      <c r="L46" s="88">
        <v>583435</v>
      </c>
    </row>
    <row r="47" spans="1:12" s="48" customFormat="1" ht="13.5" customHeight="1">
      <c r="A47" s="81" t="s">
        <v>671</v>
      </c>
      <c r="B47" s="86">
        <v>12355</v>
      </c>
      <c r="C47" s="61">
        <v>105</v>
      </c>
      <c r="D47" s="64">
        <v>107</v>
      </c>
      <c r="E47" s="62">
        <v>1.26</v>
      </c>
      <c r="F47" s="86">
        <v>6779</v>
      </c>
      <c r="G47" s="89">
        <v>2.5</v>
      </c>
      <c r="H47" s="64">
        <v>94.4</v>
      </c>
      <c r="I47" s="64">
        <v>99.9</v>
      </c>
      <c r="J47" s="64">
        <v>111.2</v>
      </c>
      <c r="K47" s="86">
        <v>514877</v>
      </c>
      <c r="L47" s="88">
        <v>426245</v>
      </c>
    </row>
    <row r="48" spans="1:12" s="48" customFormat="1" ht="13.5" customHeight="1">
      <c r="A48" s="59" t="s">
        <v>615</v>
      </c>
      <c r="B48" s="90" t="s">
        <v>797</v>
      </c>
      <c r="C48" s="61">
        <v>104.8</v>
      </c>
      <c r="D48" s="64">
        <v>106.8</v>
      </c>
      <c r="E48" s="62">
        <v>1.24</v>
      </c>
      <c r="F48" s="86">
        <v>6768</v>
      </c>
      <c r="G48" s="89">
        <v>2.4</v>
      </c>
      <c r="H48" s="64">
        <v>97.3</v>
      </c>
      <c r="I48" s="64">
        <v>102.2</v>
      </c>
      <c r="J48" s="64">
        <v>110.8</v>
      </c>
      <c r="K48" s="86">
        <v>571993</v>
      </c>
      <c r="L48" s="88">
        <v>411625</v>
      </c>
    </row>
    <row r="49" spans="1:22" s="48" customFormat="1" ht="12.75" customHeight="1">
      <c r="A49" s="59" t="s">
        <v>616</v>
      </c>
      <c r="B49" s="90" t="s">
        <v>830</v>
      </c>
      <c r="C49" s="76">
        <v>104.4</v>
      </c>
      <c r="D49" s="76">
        <v>107.9</v>
      </c>
      <c r="E49" s="62">
        <v>1.26</v>
      </c>
      <c r="F49" s="86">
        <v>6770</v>
      </c>
      <c r="G49" s="64">
        <v>2.5</v>
      </c>
      <c r="H49" s="76">
        <v>111.1</v>
      </c>
      <c r="I49" s="76">
        <v>102.4</v>
      </c>
      <c r="J49" s="64">
        <v>111.1</v>
      </c>
      <c r="K49" s="86">
        <v>524343</v>
      </c>
      <c r="L49" s="88">
        <v>481124</v>
      </c>
    </row>
    <row r="50" spans="1:22" s="48" customFormat="1" ht="12.75" customHeight="1">
      <c r="A50" s="59" t="s">
        <v>759</v>
      </c>
      <c r="B50" s="90" t="s">
        <v>857</v>
      </c>
      <c r="C50" s="76">
        <v>105.7</v>
      </c>
      <c r="D50" s="76">
        <v>110.3</v>
      </c>
      <c r="E50" s="62">
        <v>1.26</v>
      </c>
      <c r="F50" s="86">
        <v>6796</v>
      </c>
      <c r="G50" s="64">
        <v>2.5</v>
      </c>
      <c r="H50" s="76">
        <v>101</v>
      </c>
      <c r="I50" s="76">
        <v>101.3</v>
      </c>
      <c r="J50" s="76">
        <v>111.5</v>
      </c>
      <c r="K50" s="92">
        <v>589528</v>
      </c>
      <c r="L50" s="93">
        <v>477190</v>
      </c>
    </row>
    <row r="51" spans="1:22" s="48" customFormat="1" ht="12.75" customHeight="1">
      <c r="A51" s="59" t="s">
        <v>760</v>
      </c>
      <c r="B51" s="90" t="s">
        <v>922</v>
      </c>
      <c r="C51" s="76">
        <v>106.1</v>
      </c>
      <c r="D51" s="76">
        <v>109.5</v>
      </c>
      <c r="E51" s="62">
        <v>1.24</v>
      </c>
      <c r="F51" s="86">
        <v>6838</v>
      </c>
      <c r="G51" s="89">
        <v>2.5</v>
      </c>
      <c r="H51" s="76">
        <v>95</v>
      </c>
      <c r="I51" s="76">
        <v>101.2</v>
      </c>
      <c r="J51" s="64">
        <v>111.8</v>
      </c>
      <c r="K51" s="86">
        <v>522318</v>
      </c>
      <c r="L51" s="88">
        <v>472471</v>
      </c>
    </row>
    <row r="52" spans="1:22" s="48" customFormat="1" ht="12.75" customHeight="1">
      <c r="A52" s="59" t="s">
        <v>761</v>
      </c>
      <c r="B52" s="91" t="s">
        <v>921</v>
      </c>
      <c r="C52" s="76">
        <v>106.2</v>
      </c>
      <c r="D52" s="76">
        <v>110.4</v>
      </c>
      <c r="E52" s="94">
        <v>1.22</v>
      </c>
      <c r="F52" s="86">
        <v>6873</v>
      </c>
      <c r="G52" s="89">
        <v>2.5</v>
      </c>
      <c r="H52" s="76">
        <v>103.7</v>
      </c>
      <c r="I52" s="76">
        <v>103.3</v>
      </c>
      <c r="J52" s="66" t="s">
        <v>787</v>
      </c>
      <c r="K52" s="63">
        <v>976268</v>
      </c>
      <c r="L52" s="72">
        <v>523182</v>
      </c>
    </row>
    <row r="53" spans="1:22" s="48" customFormat="1" ht="12.75" customHeight="1">
      <c r="A53" s="59" t="s">
        <v>610</v>
      </c>
      <c r="B53" s="90" t="s">
        <v>781</v>
      </c>
      <c r="C53" s="76">
        <v>106.4</v>
      </c>
      <c r="D53" s="76">
        <v>110.5</v>
      </c>
      <c r="E53" s="94">
        <v>1.22</v>
      </c>
      <c r="F53" s="86">
        <v>6850</v>
      </c>
      <c r="G53" s="66" t="s">
        <v>800</v>
      </c>
      <c r="H53" s="66" t="s">
        <v>827</v>
      </c>
      <c r="I53" s="66" t="s">
        <v>828</v>
      </c>
      <c r="J53" s="66" t="s">
        <v>810</v>
      </c>
      <c r="K53" s="63">
        <v>701283</v>
      </c>
      <c r="L53" s="72">
        <v>480479</v>
      </c>
    </row>
    <row r="54" spans="1:22" s="48" customFormat="1" ht="12.75" customHeight="1">
      <c r="A54" s="59" t="s">
        <v>611</v>
      </c>
      <c r="B54" s="90" t="s">
        <v>796</v>
      </c>
      <c r="C54" s="76">
        <v>106.2</v>
      </c>
      <c r="D54" s="76">
        <v>109.4</v>
      </c>
      <c r="E54" s="94">
        <v>1.2</v>
      </c>
      <c r="F54" s="86">
        <v>6835</v>
      </c>
      <c r="G54" s="66" t="s">
        <v>837</v>
      </c>
      <c r="H54" s="66" t="s">
        <v>858</v>
      </c>
      <c r="I54" s="66" t="s">
        <v>859</v>
      </c>
      <c r="J54" s="66" t="s">
        <v>839</v>
      </c>
      <c r="K54" s="63">
        <v>608578</v>
      </c>
      <c r="L54" s="72">
        <v>449364</v>
      </c>
    </row>
    <row r="55" spans="1:22" s="48" customFormat="1" ht="12.75" customHeight="1">
      <c r="A55" s="59" t="s">
        <v>842</v>
      </c>
      <c r="B55" s="90" t="s">
        <v>829</v>
      </c>
      <c r="C55" s="76">
        <v>106.1</v>
      </c>
      <c r="D55" s="76">
        <v>110</v>
      </c>
      <c r="E55" s="94">
        <v>1.2</v>
      </c>
      <c r="F55" s="86">
        <v>6863</v>
      </c>
      <c r="G55" s="66" t="s">
        <v>837</v>
      </c>
      <c r="H55" s="76">
        <v>107.5</v>
      </c>
      <c r="I55" s="76">
        <v>103.2</v>
      </c>
      <c r="J55" s="66" t="s">
        <v>868</v>
      </c>
      <c r="K55" s="63">
        <v>510935</v>
      </c>
      <c r="L55" s="72">
        <v>436737</v>
      </c>
    </row>
    <row r="56" spans="1:22" s="54" customFormat="1" ht="12.75" customHeight="1">
      <c r="A56" s="59" t="s">
        <v>613</v>
      </c>
      <c r="B56" s="90" t="s">
        <v>856</v>
      </c>
      <c r="C56" s="94" t="s">
        <v>501</v>
      </c>
      <c r="D56" s="66" t="s">
        <v>501</v>
      </c>
      <c r="E56" s="94">
        <v>1.18</v>
      </c>
      <c r="F56" s="86">
        <v>6865</v>
      </c>
      <c r="G56" s="66" t="s">
        <v>837</v>
      </c>
      <c r="H56" s="66" t="s">
        <v>501</v>
      </c>
      <c r="I56" s="66" t="s">
        <v>501</v>
      </c>
      <c r="J56" s="66" t="s">
        <v>924</v>
      </c>
      <c r="K56" s="63">
        <v>599845</v>
      </c>
      <c r="L56" s="72">
        <v>439651</v>
      </c>
    </row>
    <row r="57" spans="1:22" s="54" customFormat="1" ht="12.75" customHeight="1">
      <c r="A57" s="59" t="s">
        <v>557</v>
      </c>
      <c r="B57" s="90" t="s">
        <v>920</v>
      </c>
      <c r="C57" s="94" t="s">
        <v>501</v>
      </c>
      <c r="D57" s="66" t="s">
        <v>501</v>
      </c>
      <c r="E57" s="94" t="s">
        <v>501</v>
      </c>
      <c r="F57" s="94" t="s">
        <v>501</v>
      </c>
      <c r="G57" s="94" t="s">
        <v>501</v>
      </c>
      <c r="H57" s="66" t="s">
        <v>501</v>
      </c>
      <c r="I57" s="66" t="s">
        <v>501</v>
      </c>
      <c r="J57" s="66" t="s">
        <v>501</v>
      </c>
      <c r="K57" s="66" t="s">
        <v>501</v>
      </c>
      <c r="L57" s="96" t="s">
        <v>501</v>
      </c>
    </row>
    <row r="58" spans="1:22" s="48" customFormat="1" ht="6" customHeight="1">
      <c r="A58" s="81"/>
      <c r="B58" s="86"/>
      <c r="C58" s="170"/>
      <c r="D58" s="115"/>
      <c r="E58" s="171"/>
      <c r="F58" s="117"/>
      <c r="G58" s="172"/>
      <c r="H58" s="115"/>
      <c r="I58" s="115"/>
      <c r="J58" s="115"/>
      <c r="K58" s="117"/>
      <c r="L58" s="173"/>
    </row>
    <row r="59" spans="1:22" s="48" customFormat="1" ht="18.75" customHeight="1">
      <c r="A59" s="4" t="s">
        <v>25</v>
      </c>
      <c r="B59" s="5" t="s">
        <v>29</v>
      </c>
      <c r="C59" s="1108" t="s">
        <v>35</v>
      </c>
      <c r="D59" s="1109"/>
      <c r="E59" s="1110"/>
      <c r="F59" s="1111" t="s">
        <v>28</v>
      </c>
      <c r="G59" s="1112"/>
      <c r="H59" s="1116" t="s">
        <v>36</v>
      </c>
      <c r="I59" s="1117"/>
      <c r="J59" s="1097" t="s">
        <v>373</v>
      </c>
      <c r="K59" s="1098"/>
      <c r="L59" s="1098"/>
    </row>
    <row r="60" spans="1:22" ht="11.25" customHeight="1">
      <c r="A60" s="1095" t="s">
        <v>575</v>
      </c>
      <c r="B60" s="1095"/>
      <c r="C60" s="1095"/>
      <c r="D60" s="1095"/>
      <c r="E60" s="1095"/>
      <c r="F60" s="1095"/>
      <c r="G60" s="1095"/>
      <c r="H60" s="1095"/>
      <c r="I60" s="1095"/>
      <c r="J60" s="1095"/>
      <c r="K60" s="1095"/>
      <c r="L60" s="1095"/>
      <c r="N60" s="55"/>
      <c r="O60" s="48"/>
      <c r="P60" s="48"/>
      <c r="Q60" s="48"/>
      <c r="R60" s="48"/>
      <c r="S60" s="48"/>
      <c r="T60" s="48"/>
      <c r="U60" s="48"/>
      <c r="V60" s="48"/>
    </row>
    <row r="61" spans="1:22" ht="11.25" customHeight="1">
      <c r="A61" s="1093" t="s">
        <v>674</v>
      </c>
      <c r="B61" s="1094"/>
      <c r="C61" s="1094"/>
      <c r="D61" s="1094"/>
      <c r="E61" s="1094"/>
      <c r="F61" s="1094"/>
      <c r="G61" s="1094"/>
      <c r="H61" s="1094"/>
      <c r="I61" s="1094"/>
      <c r="J61" s="1094"/>
      <c r="K61" s="1094"/>
      <c r="L61" s="1094"/>
      <c r="N61" s="55"/>
      <c r="O61" s="48"/>
      <c r="P61" s="48"/>
      <c r="Q61" s="48"/>
      <c r="R61" s="48"/>
      <c r="S61" s="48"/>
      <c r="T61" s="48"/>
      <c r="U61" s="48"/>
      <c r="V61" s="48"/>
    </row>
    <row r="62" spans="1:22" ht="11.25" customHeight="1">
      <c r="A62" s="1093" t="s">
        <v>676</v>
      </c>
      <c r="B62" s="1094"/>
      <c r="C62" s="1094"/>
      <c r="D62" s="1094"/>
      <c r="E62" s="1094"/>
      <c r="F62" s="1094"/>
      <c r="G62" s="1094"/>
      <c r="H62" s="1094"/>
      <c r="I62" s="1094"/>
      <c r="J62" s="1094"/>
      <c r="K62" s="1094"/>
      <c r="L62" s="1094"/>
      <c r="N62" s="55"/>
      <c r="O62" s="48"/>
      <c r="P62" s="48"/>
      <c r="Q62" s="48"/>
      <c r="R62" s="48"/>
      <c r="S62" s="48"/>
      <c r="T62" s="48"/>
      <c r="U62" s="48"/>
      <c r="V62" s="48"/>
    </row>
    <row r="63" spans="1:22" ht="11.25" customHeight="1">
      <c r="A63" s="1093" t="s">
        <v>675</v>
      </c>
      <c r="B63" s="1094"/>
      <c r="C63" s="1094"/>
      <c r="D63" s="1094"/>
      <c r="E63" s="1094"/>
      <c r="F63" s="1094"/>
      <c r="G63" s="1094"/>
      <c r="H63" s="1094"/>
      <c r="I63" s="1094"/>
      <c r="J63" s="1094"/>
      <c r="K63" s="1094"/>
      <c r="L63" s="1094"/>
      <c r="N63" s="55"/>
      <c r="O63" s="48"/>
      <c r="P63" s="48"/>
      <c r="Q63" s="48"/>
      <c r="R63" s="48"/>
      <c r="S63" s="48"/>
      <c r="T63" s="48"/>
      <c r="U63" s="48"/>
      <c r="V63" s="48"/>
    </row>
    <row r="64" spans="1:22" ht="11.25" customHeight="1">
      <c r="A64" s="1096" t="s">
        <v>592</v>
      </c>
      <c r="B64" s="1094"/>
      <c r="C64" s="1094"/>
      <c r="D64" s="1094"/>
      <c r="E64" s="1094"/>
      <c r="F64" s="1094"/>
      <c r="G64" s="1094"/>
      <c r="H64" s="1094"/>
      <c r="I64" s="1094"/>
      <c r="J64" s="1094"/>
      <c r="K64" s="1094"/>
      <c r="L64" s="1094"/>
      <c r="N64" s="55"/>
      <c r="O64" s="48"/>
      <c r="P64" s="48"/>
      <c r="Q64" s="48"/>
      <c r="R64" s="48"/>
      <c r="S64" s="48"/>
      <c r="T64" s="48"/>
      <c r="U64" s="48"/>
      <c r="V64" s="48"/>
    </row>
    <row r="65" spans="1:22" ht="11.25" customHeight="1">
      <c r="A65" s="1093" t="s">
        <v>618</v>
      </c>
      <c r="B65" s="1094"/>
      <c r="C65" s="1094"/>
      <c r="D65" s="1094"/>
      <c r="E65" s="1094"/>
      <c r="F65" s="1094"/>
      <c r="G65" s="1094"/>
      <c r="H65" s="1094"/>
      <c r="I65" s="1094"/>
      <c r="J65" s="1094"/>
      <c r="K65" s="1094"/>
      <c r="L65" s="1094"/>
      <c r="N65" s="55"/>
      <c r="O65" s="48"/>
      <c r="P65" s="48"/>
      <c r="Q65" s="48"/>
      <c r="R65" s="48"/>
      <c r="S65" s="48"/>
      <c r="T65" s="48"/>
      <c r="U65" s="48"/>
      <c r="V65" s="48"/>
    </row>
    <row r="66" spans="1:22" ht="11.25">
      <c r="A66" s="129" t="s">
        <v>576</v>
      </c>
      <c r="B66" s="48"/>
      <c r="C66" s="48"/>
      <c r="D66" s="48"/>
      <c r="E66" s="48"/>
      <c r="F66" s="48"/>
      <c r="G66" s="48"/>
      <c r="H66" s="48"/>
      <c r="I66" s="48"/>
      <c r="J66" s="48"/>
      <c r="K66" s="48"/>
      <c r="N66" s="55"/>
      <c r="O66" s="48"/>
      <c r="P66" s="48"/>
      <c r="Q66" s="48"/>
      <c r="R66" s="48"/>
      <c r="S66" s="48"/>
      <c r="T66" s="48"/>
      <c r="U66" s="48"/>
      <c r="V66" s="48"/>
    </row>
    <row r="67" spans="1:22">
      <c r="A67" s="129"/>
      <c r="B67" s="48"/>
      <c r="C67" s="48"/>
      <c r="D67" s="48"/>
      <c r="E67" s="48"/>
      <c r="F67" s="48"/>
      <c r="G67" s="48"/>
      <c r="H67" s="48"/>
      <c r="I67" s="48"/>
      <c r="J67" s="48"/>
      <c r="K67" s="48"/>
      <c r="O67" s="48"/>
      <c r="P67" s="48"/>
      <c r="Q67" s="48"/>
      <c r="R67" s="48"/>
      <c r="S67" s="48"/>
      <c r="T67" s="48"/>
      <c r="U67" s="48"/>
      <c r="V67" s="48"/>
    </row>
    <row r="68" spans="1:22" ht="11.25">
      <c r="A68" s="129"/>
      <c r="B68" s="48"/>
      <c r="C68" s="48"/>
      <c r="D68" s="48"/>
      <c r="E68" s="48"/>
      <c r="F68" s="48"/>
      <c r="G68" s="48"/>
      <c r="H68" s="48"/>
      <c r="I68" s="48"/>
      <c r="J68" s="48"/>
      <c r="K68" s="48"/>
      <c r="N68" s="147"/>
      <c r="O68" s="48"/>
      <c r="P68" s="48"/>
      <c r="Q68" s="48"/>
      <c r="R68" s="48"/>
      <c r="S68" s="48"/>
      <c r="T68" s="48"/>
      <c r="U68" s="48"/>
      <c r="V68" s="48"/>
    </row>
    <row r="69" spans="1:22">
      <c r="A69" s="129"/>
      <c r="B69" s="48"/>
      <c r="C69" s="48"/>
      <c r="D69" s="48"/>
      <c r="E69" s="48"/>
      <c r="F69" s="48"/>
      <c r="G69" s="48"/>
      <c r="H69" s="48"/>
      <c r="I69" s="48"/>
      <c r="J69" s="48"/>
      <c r="K69" s="48"/>
      <c r="N69" s="129"/>
      <c r="O69" s="48"/>
      <c r="P69" s="48"/>
      <c r="Q69" s="48"/>
      <c r="R69" s="48"/>
      <c r="S69" s="48"/>
      <c r="T69" s="48"/>
      <c r="U69" s="48"/>
      <c r="V69" s="48"/>
    </row>
    <row r="70" spans="1:22" ht="10.5" customHeight="1">
      <c r="A70" s="174"/>
    </row>
    <row r="71" spans="1:22" ht="10.5" customHeight="1">
      <c r="A71" s="174"/>
    </row>
    <row r="72" spans="1:22" ht="10.5" customHeight="1"/>
    <row r="73" spans="1:22" ht="5.65" customHeight="1"/>
    <row r="74" spans="1:22" ht="14.25">
      <c r="C74" s="82"/>
    </row>
    <row r="75" spans="1:22" ht="14.25">
      <c r="C75" s="82"/>
    </row>
    <row r="76" spans="1:22" ht="5.65" customHeight="1"/>
    <row r="77" spans="1:22" ht="5.65" customHeight="1"/>
  </sheetData>
  <mergeCells count="47">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 ref="K34:L34"/>
    <mergeCell ref="C6:D6"/>
    <mergeCell ref="E6:E8"/>
    <mergeCell ref="F6:G6"/>
    <mergeCell ref="H6:I8"/>
    <mergeCell ref="A31:K31"/>
    <mergeCell ref="H32:I32"/>
    <mergeCell ref="F33:G33"/>
    <mergeCell ref="H33:I33"/>
    <mergeCell ref="F34:F35"/>
    <mergeCell ref="H34:H35"/>
    <mergeCell ref="J6:J8"/>
    <mergeCell ref="F32:G32"/>
    <mergeCell ref="J59:L59"/>
    <mergeCell ref="H36:I38"/>
    <mergeCell ref="K36:L38"/>
    <mergeCell ref="C59:E59"/>
    <mergeCell ref="F59:G59"/>
    <mergeCell ref="E36:E38"/>
    <mergeCell ref="G36:G38"/>
    <mergeCell ref="F36:F38"/>
    <mergeCell ref="H59:I59"/>
    <mergeCell ref="C37:D38"/>
    <mergeCell ref="C36:D36"/>
    <mergeCell ref="J36:J38"/>
    <mergeCell ref="A65:L65"/>
    <mergeCell ref="A60:L60"/>
    <mergeCell ref="A61:L61"/>
    <mergeCell ref="A62:L62"/>
    <mergeCell ref="A63:L63"/>
    <mergeCell ref="A64:L64"/>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19:B19 E19 A20:B20 J19:L19 A40:H40 J40:L40 J42:L42 J41:L41 E49:G49 J49:L49 A46:L46 A39:L39 A36:I38 K36:L38 A21:A27 I12:L12 A45:L45 A15:G15 A17:G17 A16:E16 G16 B48:L48 C47:L47 A18:G18 J18:L18 A48:A54 A33:L35 A32:F32 I32:L32 J22:J26 J52:J56 F22:I22 G53:G56 C22:D22 J14:L15 J17:L17 J16:L16 H53:I53 B49:B51 C23:D23 H21:I21 A55:A57 H54:I54 C24:D24 B14:G14 B44:L44 C25:D25 H23:I23 F25:G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A1:V65"/>
  <sheetViews>
    <sheetView zoomScaleNormal="100" zoomScaleSheetLayoutView="100" workbookViewId="0">
      <pane ySplit="1" topLeftCell="A2" activePane="bottomLeft" state="frozen"/>
      <selection pane="bottomLeft" activeCell="A2" sqref="A2:G2"/>
    </sheetView>
  </sheetViews>
  <sheetFormatPr defaultColWidth="9" defaultRowHeight="10.5"/>
  <cols>
    <col min="1" max="1" width="12.625" style="48" customWidth="1"/>
    <col min="2" max="12" width="8.375" style="48" customWidth="1"/>
    <col min="13" max="16384" width="9" style="48"/>
  </cols>
  <sheetData>
    <row r="1" spans="1:22" ht="14.25" customHeight="1">
      <c r="H1" s="228"/>
    </row>
    <row r="2" spans="1:22" s="358" customFormat="1" ht="26.25" customHeight="1">
      <c r="A2" s="1280" t="s">
        <v>133</v>
      </c>
      <c r="B2" s="1280"/>
      <c r="C2" s="1280"/>
      <c r="D2" s="1280"/>
      <c r="E2" s="1280"/>
      <c r="F2" s="1280"/>
      <c r="G2" s="1280"/>
      <c r="H2" s="1281" t="s">
        <v>805</v>
      </c>
      <c r="I2" s="1281"/>
      <c r="J2" s="1058" t="s">
        <v>772</v>
      </c>
      <c r="K2" s="1053"/>
    </row>
    <row r="3" spans="1:22" s="358" customFormat="1" ht="18.75" customHeight="1" thickBot="1">
      <c r="A3" s="359" t="s">
        <v>96</v>
      </c>
      <c r="B3" s="360"/>
      <c r="C3" s="360"/>
      <c r="D3" s="360"/>
      <c r="E3" s="360"/>
      <c r="F3" s="360"/>
      <c r="I3" s="361"/>
      <c r="J3" s="1276" t="s">
        <v>505</v>
      </c>
      <c r="K3" s="1276"/>
      <c r="L3" s="521"/>
    </row>
    <row r="4" spans="1:22" s="263" customFormat="1" ht="12.75" customHeight="1" thickTop="1">
      <c r="A4" s="522" t="s">
        <v>467</v>
      </c>
      <c r="B4" s="1267" t="s">
        <v>468</v>
      </c>
      <c r="C4" s="523"/>
      <c r="D4" s="523"/>
      <c r="E4" s="523"/>
      <c r="F4" s="523"/>
      <c r="G4" s="523"/>
      <c r="H4" s="523"/>
      <c r="I4" s="523"/>
      <c r="J4" s="523"/>
      <c r="K4" s="523"/>
      <c r="L4" s="524"/>
    </row>
    <row r="5" spans="1:22" s="263" customFormat="1" ht="12.75" customHeight="1">
      <c r="A5" s="525"/>
      <c r="B5" s="1268"/>
      <c r="C5" s="1270" t="s">
        <v>438</v>
      </c>
      <c r="D5" s="99"/>
      <c r="E5" s="99"/>
      <c r="F5" s="99"/>
      <c r="G5" s="99"/>
      <c r="H5" s="99"/>
      <c r="I5" s="99"/>
      <c r="J5" s="99"/>
      <c r="K5" s="1275" t="s">
        <v>469</v>
      </c>
      <c r="L5" s="1266"/>
    </row>
    <row r="6" spans="1:22" s="263" customFormat="1" ht="12.75" customHeight="1">
      <c r="A6" s="525"/>
      <c r="B6" s="1268"/>
      <c r="C6" s="1271"/>
      <c r="D6" s="526" t="s">
        <v>464</v>
      </c>
      <c r="E6" s="527" t="s">
        <v>442</v>
      </c>
      <c r="F6" s="528" t="s">
        <v>444</v>
      </c>
      <c r="G6" s="527" t="s">
        <v>439</v>
      </c>
      <c r="H6" s="527" t="s">
        <v>566</v>
      </c>
      <c r="I6" s="1273" t="s">
        <v>440</v>
      </c>
      <c r="J6" s="1273" t="s">
        <v>128</v>
      </c>
      <c r="K6" s="1268"/>
      <c r="L6" s="1266"/>
    </row>
    <row r="7" spans="1:22" s="263" customFormat="1" ht="12.75" customHeight="1">
      <c r="A7" s="529" t="s">
        <v>129</v>
      </c>
      <c r="B7" s="1269"/>
      <c r="C7" s="1272"/>
      <c r="D7" s="530" t="s">
        <v>218</v>
      </c>
      <c r="E7" s="531" t="s">
        <v>443</v>
      </c>
      <c r="F7" s="532" t="s">
        <v>130</v>
      </c>
      <c r="G7" s="531" t="s">
        <v>437</v>
      </c>
      <c r="H7" s="531" t="s">
        <v>567</v>
      </c>
      <c r="I7" s="1274"/>
      <c r="J7" s="1274"/>
      <c r="K7" s="1269"/>
      <c r="L7" s="1266"/>
    </row>
    <row r="8" spans="1:22" s="47" customFormat="1" ht="13.5" customHeight="1">
      <c r="A8" s="533" t="s">
        <v>131</v>
      </c>
      <c r="B8" s="566">
        <v>10000</v>
      </c>
      <c r="C8" s="566">
        <v>9902.6</v>
      </c>
      <c r="D8" s="566">
        <v>721.2</v>
      </c>
      <c r="E8" s="566">
        <v>489.8</v>
      </c>
      <c r="F8" s="566">
        <v>1827.1</v>
      </c>
      <c r="G8" s="566">
        <v>655.6</v>
      </c>
      <c r="H8" s="566">
        <v>344.2</v>
      </c>
      <c r="I8" s="566">
        <v>857.5</v>
      </c>
      <c r="J8" s="566">
        <v>2237</v>
      </c>
      <c r="K8" s="567">
        <v>97.4</v>
      </c>
      <c r="L8" s="536"/>
    </row>
    <row r="9" spans="1:22" ht="14.25">
      <c r="A9" s="558"/>
      <c r="B9" s="51"/>
      <c r="C9" s="51"/>
      <c r="D9" s="51"/>
      <c r="E9" s="568"/>
      <c r="F9" s="51"/>
      <c r="G9" s="51"/>
      <c r="H9" s="51"/>
      <c r="I9" s="51"/>
      <c r="J9" s="51"/>
      <c r="K9" s="53"/>
      <c r="L9" s="538"/>
      <c r="M9" s="1060" t="s">
        <v>929</v>
      </c>
    </row>
    <row r="10" spans="1:22" ht="16.5" customHeight="1">
      <c r="A10" s="45" t="s">
        <v>892</v>
      </c>
      <c r="B10" s="57">
        <v>106.03333333333335</v>
      </c>
      <c r="C10" s="57">
        <v>106.10000000000001</v>
      </c>
      <c r="D10" s="57">
        <v>145.36666666666667</v>
      </c>
      <c r="E10" s="568">
        <v>33.966666666666661</v>
      </c>
      <c r="F10" s="57">
        <v>114.5</v>
      </c>
      <c r="G10" s="57">
        <v>113.2</v>
      </c>
      <c r="H10" s="57">
        <v>55.666666666666664</v>
      </c>
      <c r="I10" s="57">
        <v>212.63333333333333</v>
      </c>
      <c r="J10" s="57">
        <v>99.533333333333346</v>
      </c>
      <c r="K10" s="58">
        <v>98.933333333333323</v>
      </c>
      <c r="L10" s="49"/>
      <c r="N10" s="569"/>
      <c r="O10" s="569"/>
      <c r="P10" s="569"/>
      <c r="Q10" s="569"/>
      <c r="R10" s="569"/>
      <c r="S10" s="569"/>
      <c r="T10" s="569"/>
      <c r="U10" s="569"/>
      <c r="V10" s="569"/>
    </row>
    <row r="11" spans="1:22" ht="16.5" customHeight="1">
      <c r="A11" s="46" t="s">
        <v>804</v>
      </c>
      <c r="B11" s="57">
        <v>105.86666666666667</v>
      </c>
      <c r="C11" s="57">
        <v>105.93333333333332</v>
      </c>
      <c r="D11" s="57">
        <v>125.33333333333333</v>
      </c>
      <c r="E11" s="568">
        <v>27.599999999999998</v>
      </c>
      <c r="F11" s="57">
        <v>117.36666666666667</v>
      </c>
      <c r="G11" s="57">
        <v>141.06666666666669</v>
      </c>
      <c r="H11" s="57">
        <v>62.466666666666669</v>
      </c>
      <c r="I11" s="57">
        <v>193.0333333333333</v>
      </c>
      <c r="J11" s="57">
        <v>104.03333333333335</v>
      </c>
      <c r="K11" s="58">
        <v>100</v>
      </c>
      <c r="L11" s="49"/>
      <c r="M11" s="569"/>
      <c r="N11" s="569"/>
      <c r="O11" s="569"/>
      <c r="P11" s="569"/>
      <c r="Q11" s="569"/>
      <c r="R11" s="569"/>
      <c r="S11" s="569"/>
      <c r="T11" s="569"/>
      <c r="U11" s="569"/>
      <c r="V11" s="569"/>
    </row>
    <row r="12" spans="1:22" ht="16.5" customHeight="1">
      <c r="A12" s="46" t="s">
        <v>888</v>
      </c>
      <c r="B12" s="57">
        <v>115.7</v>
      </c>
      <c r="C12" s="57">
        <v>115.83333333333333</v>
      </c>
      <c r="D12" s="57">
        <v>151.20000000000002</v>
      </c>
      <c r="E12" s="57">
        <v>29.233333333333334</v>
      </c>
      <c r="F12" s="57">
        <v>138.19999999999999</v>
      </c>
      <c r="G12" s="57">
        <v>166.5</v>
      </c>
      <c r="H12" s="57">
        <v>56.766666666666673</v>
      </c>
      <c r="I12" s="57">
        <v>220.36666666666667</v>
      </c>
      <c r="J12" s="57">
        <v>110.36666666666667</v>
      </c>
      <c r="K12" s="58">
        <v>104.89999999999999</v>
      </c>
      <c r="L12" s="49"/>
      <c r="M12" s="1028"/>
      <c r="N12" s="569"/>
      <c r="O12" s="569"/>
      <c r="P12" s="569"/>
      <c r="Q12" s="569"/>
      <c r="R12" s="569"/>
      <c r="S12" s="569"/>
      <c r="T12" s="569"/>
      <c r="U12" s="569"/>
      <c r="V12" s="569"/>
    </row>
    <row r="13" spans="1:22" ht="16.5" customHeight="1">
      <c r="A13" s="377"/>
      <c r="B13" s="51"/>
      <c r="C13" s="51"/>
      <c r="D13" s="51"/>
      <c r="E13" s="568"/>
      <c r="F13" s="51"/>
      <c r="G13" s="51"/>
      <c r="H13" s="51"/>
      <c r="I13" s="51"/>
      <c r="J13" s="51"/>
      <c r="K13" s="53"/>
      <c r="L13" s="49"/>
    </row>
    <row r="14" spans="1:22" ht="16.5" customHeight="1">
      <c r="A14" s="45" t="s">
        <v>883</v>
      </c>
      <c r="B14" s="564">
        <v>111.1</v>
      </c>
      <c r="C14" s="57">
        <v>111.2</v>
      </c>
      <c r="D14" s="57">
        <v>167.7</v>
      </c>
      <c r="E14" s="57">
        <v>27</v>
      </c>
      <c r="F14" s="57">
        <v>113.1</v>
      </c>
      <c r="G14" s="57">
        <v>120.6</v>
      </c>
      <c r="H14" s="57">
        <v>47.9</v>
      </c>
      <c r="I14" s="57">
        <v>201.4</v>
      </c>
      <c r="J14" s="57">
        <v>103.2</v>
      </c>
      <c r="K14" s="58">
        <v>94.5</v>
      </c>
      <c r="L14" s="49"/>
    </row>
    <row r="15" spans="1:22" ht="16.5" customHeight="1">
      <c r="A15" s="45" t="s">
        <v>594</v>
      </c>
      <c r="B15" s="564">
        <v>107.9</v>
      </c>
      <c r="C15" s="57">
        <v>108</v>
      </c>
      <c r="D15" s="57">
        <v>163.19999999999999</v>
      </c>
      <c r="E15" s="57">
        <v>20.7</v>
      </c>
      <c r="F15" s="57">
        <v>106.4</v>
      </c>
      <c r="G15" s="57">
        <v>123</v>
      </c>
      <c r="H15" s="57">
        <v>45.1</v>
      </c>
      <c r="I15" s="57">
        <v>218.8</v>
      </c>
      <c r="J15" s="57">
        <v>98</v>
      </c>
      <c r="K15" s="58">
        <v>94.8</v>
      </c>
      <c r="L15" s="49"/>
    </row>
    <row r="16" spans="1:22" ht="16.5" customHeight="1">
      <c r="A16" s="45" t="s">
        <v>603</v>
      </c>
      <c r="B16" s="564">
        <v>107.4</v>
      </c>
      <c r="C16" s="57">
        <v>107.5</v>
      </c>
      <c r="D16" s="57">
        <v>158.80000000000001</v>
      </c>
      <c r="E16" s="57">
        <v>21.2</v>
      </c>
      <c r="F16" s="57">
        <v>109.2</v>
      </c>
      <c r="G16" s="57">
        <v>126.4</v>
      </c>
      <c r="H16" s="57">
        <v>43.4</v>
      </c>
      <c r="I16" s="57">
        <v>223.1</v>
      </c>
      <c r="J16" s="57">
        <v>98.3</v>
      </c>
      <c r="K16" s="58">
        <v>95.7</v>
      </c>
      <c r="L16" s="49"/>
    </row>
    <row r="17" spans="1:13" ht="16.5" customHeight="1">
      <c r="A17" s="45" t="s">
        <v>719</v>
      </c>
      <c r="B17" s="564">
        <v>106.8</v>
      </c>
      <c r="C17" s="57">
        <v>106.9</v>
      </c>
      <c r="D17" s="57">
        <v>159.4</v>
      </c>
      <c r="E17" s="57">
        <v>15</v>
      </c>
      <c r="F17" s="57">
        <v>105.4</v>
      </c>
      <c r="G17" s="57">
        <v>129.69999999999999</v>
      </c>
      <c r="H17" s="57">
        <v>39.9</v>
      </c>
      <c r="I17" s="57">
        <v>229.3</v>
      </c>
      <c r="J17" s="57">
        <v>96.9</v>
      </c>
      <c r="K17" s="58">
        <v>93.9</v>
      </c>
      <c r="L17" s="49"/>
    </row>
    <row r="18" spans="1:13" ht="16.5" customHeight="1">
      <c r="A18" s="45" t="s">
        <v>726</v>
      </c>
      <c r="B18" s="564">
        <v>108.2</v>
      </c>
      <c r="C18" s="57">
        <v>108.2</v>
      </c>
      <c r="D18" s="57">
        <v>153.6</v>
      </c>
      <c r="E18" s="57">
        <v>42.4</v>
      </c>
      <c r="F18" s="57">
        <v>115.5</v>
      </c>
      <c r="G18" s="57">
        <v>118.8</v>
      </c>
      <c r="H18" s="57">
        <v>53.2</v>
      </c>
      <c r="I18" s="57">
        <v>218.5</v>
      </c>
      <c r="J18" s="57">
        <v>97.3</v>
      </c>
      <c r="K18" s="58">
        <v>100.5</v>
      </c>
      <c r="L18" s="49"/>
    </row>
    <row r="19" spans="1:13" ht="16.5" customHeight="1">
      <c r="A19" s="45" t="s">
        <v>756</v>
      </c>
      <c r="B19" s="564">
        <v>106.9</v>
      </c>
      <c r="C19" s="57">
        <v>107.1</v>
      </c>
      <c r="D19" s="57">
        <v>144</v>
      </c>
      <c r="E19" s="57">
        <v>33.200000000000003</v>
      </c>
      <c r="F19" s="57">
        <v>114.2</v>
      </c>
      <c r="G19" s="57">
        <v>110.8</v>
      </c>
      <c r="H19" s="57">
        <v>55.6</v>
      </c>
      <c r="I19" s="57">
        <v>225.4</v>
      </c>
      <c r="J19" s="57">
        <v>100.9</v>
      </c>
      <c r="K19" s="58">
        <v>96.7</v>
      </c>
      <c r="L19" s="49"/>
    </row>
    <row r="20" spans="1:13" ht="16.5" customHeight="1">
      <c r="A20" s="45" t="s">
        <v>778</v>
      </c>
      <c r="B20" s="564">
        <v>103</v>
      </c>
      <c r="C20" s="57">
        <v>103</v>
      </c>
      <c r="D20" s="57">
        <v>138.5</v>
      </c>
      <c r="E20" s="57">
        <v>26.3</v>
      </c>
      <c r="F20" s="57">
        <v>113.8</v>
      </c>
      <c r="G20" s="57">
        <v>110</v>
      </c>
      <c r="H20" s="57">
        <v>58.2</v>
      </c>
      <c r="I20" s="57">
        <v>194</v>
      </c>
      <c r="J20" s="57">
        <v>100.4</v>
      </c>
      <c r="K20" s="58">
        <v>99.6</v>
      </c>
      <c r="L20" s="49"/>
    </row>
    <row r="21" spans="1:13" ht="16.5" customHeight="1">
      <c r="A21" s="45" t="s">
        <v>792</v>
      </c>
      <c r="B21" s="564">
        <v>102.9</v>
      </c>
      <c r="C21" s="57">
        <v>102.9</v>
      </c>
      <c r="D21" s="57">
        <v>130.5</v>
      </c>
      <c r="E21" s="57">
        <v>30.9</v>
      </c>
      <c r="F21" s="57">
        <v>107.9</v>
      </c>
      <c r="G21" s="57">
        <v>153.30000000000001</v>
      </c>
      <c r="H21" s="57">
        <v>65.3</v>
      </c>
      <c r="I21" s="57">
        <v>197.1</v>
      </c>
      <c r="J21" s="57">
        <v>99</v>
      </c>
      <c r="K21" s="58">
        <v>100.5</v>
      </c>
      <c r="L21" s="49"/>
    </row>
    <row r="22" spans="1:13" ht="16.5" customHeight="1">
      <c r="A22" s="45" t="s">
        <v>822</v>
      </c>
      <c r="B22" s="564">
        <v>108.2</v>
      </c>
      <c r="C22" s="57">
        <v>108.3</v>
      </c>
      <c r="D22" s="57">
        <v>121.9</v>
      </c>
      <c r="E22" s="57">
        <v>16.7</v>
      </c>
      <c r="F22" s="57">
        <v>122.3</v>
      </c>
      <c r="G22" s="57">
        <v>150.5</v>
      </c>
      <c r="H22" s="57">
        <v>61.2</v>
      </c>
      <c r="I22" s="57">
        <v>195.3</v>
      </c>
      <c r="J22" s="57">
        <v>105.7</v>
      </c>
      <c r="K22" s="58">
        <v>99</v>
      </c>
      <c r="L22" s="49"/>
    </row>
    <row r="23" spans="1:13" ht="16.5" customHeight="1">
      <c r="A23" s="45" t="s">
        <v>850</v>
      </c>
      <c r="B23" s="564">
        <v>106.5</v>
      </c>
      <c r="C23" s="57">
        <v>106.6</v>
      </c>
      <c r="D23" s="57">
        <v>123.6</v>
      </c>
      <c r="E23" s="57">
        <v>35.200000000000003</v>
      </c>
      <c r="F23" s="57">
        <v>121.9</v>
      </c>
      <c r="G23" s="57">
        <v>119.4</v>
      </c>
      <c r="H23" s="57">
        <v>60.9</v>
      </c>
      <c r="I23" s="57">
        <v>186.7</v>
      </c>
      <c r="J23" s="57">
        <v>107.4</v>
      </c>
      <c r="K23" s="58">
        <v>100.5</v>
      </c>
      <c r="L23" s="49"/>
    </row>
    <row r="24" spans="1:13" s="54" customFormat="1" ht="16.5" customHeight="1">
      <c r="A24" s="45" t="s">
        <v>917</v>
      </c>
      <c r="B24" s="564">
        <v>116.6</v>
      </c>
      <c r="C24" s="57">
        <v>116.8</v>
      </c>
      <c r="D24" s="57">
        <v>186.3</v>
      </c>
      <c r="E24" s="57">
        <v>27.2</v>
      </c>
      <c r="F24" s="57">
        <v>142.1</v>
      </c>
      <c r="G24" s="57">
        <v>159.5</v>
      </c>
      <c r="H24" s="57">
        <v>57.8</v>
      </c>
      <c r="I24" s="57">
        <v>196.9</v>
      </c>
      <c r="J24" s="57">
        <v>112</v>
      </c>
      <c r="K24" s="58">
        <v>103.7</v>
      </c>
      <c r="L24" s="946"/>
    </row>
    <row r="25" spans="1:13" ht="16.5" customHeight="1">
      <c r="A25" s="45" t="s">
        <v>916</v>
      </c>
      <c r="B25" s="564">
        <v>114.5</v>
      </c>
      <c r="C25" s="57">
        <v>114.7</v>
      </c>
      <c r="D25" s="57">
        <v>133.9</v>
      </c>
      <c r="E25" s="57">
        <v>27</v>
      </c>
      <c r="F25" s="57">
        <v>133.19999999999999</v>
      </c>
      <c r="G25" s="57">
        <v>158.19999999999999</v>
      </c>
      <c r="H25" s="57">
        <v>57</v>
      </c>
      <c r="I25" s="57">
        <v>240.1</v>
      </c>
      <c r="J25" s="57">
        <v>112.8</v>
      </c>
      <c r="K25" s="58">
        <v>104</v>
      </c>
      <c r="L25" s="49"/>
    </row>
    <row r="26" spans="1:13" s="54" customFormat="1" ht="16.5" customHeight="1">
      <c r="A26" s="45" t="s">
        <v>896</v>
      </c>
      <c r="B26" s="564">
        <v>116</v>
      </c>
      <c r="C26" s="57">
        <v>116</v>
      </c>
      <c r="D26" s="57">
        <v>133.4</v>
      </c>
      <c r="E26" s="57">
        <v>33.5</v>
      </c>
      <c r="F26" s="57">
        <v>139.30000000000001</v>
      </c>
      <c r="G26" s="57">
        <v>181.8</v>
      </c>
      <c r="H26" s="57">
        <v>55.5</v>
      </c>
      <c r="I26" s="57">
        <v>224.1</v>
      </c>
      <c r="J26" s="57">
        <v>106.3</v>
      </c>
      <c r="K26" s="58">
        <v>107</v>
      </c>
      <c r="L26" s="946"/>
    </row>
    <row r="27" spans="1:13" ht="8.25" customHeight="1">
      <c r="A27" s="570"/>
      <c r="B27" s="571"/>
      <c r="C27" s="559"/>
      <c r="D27" s="559"/>
      <c r="E27" s="559"/>
      <c r="F27" s="559"/>
      <c r="G27" s="559"/>
      <c r="H27" s="559"/>
      <c r="I27" s="559"/>
      <c r="J27" s="559"/>
      <c r="K27" s="560"/>
      <c r="L27" s="538"/>
    </row>
    <row r="28" spans="1:13" ht="8.25" customHeight="1">
      <c r="K28" s="266"/>
    </row>
    <row r="29" spans="1:13" ht="31.5" customHeight="1">
      <c r="K29" s="266"/>
    </row>
    <row r="30" spans="1:13" s="358" customFormat="1" ht="18.75" customHeight="1" thickBot="1">
      <c r="A30" s="361" t="s">
        <v>31</v>
      </c>
      <c r="F30" s="1055" t="s">
        <v>808</v>
      </c>
      <c r="I30" s="1276" t="s">
        <v>525</v>
      </c>
      <c r="J30" s="1276"/>
      <c r="K30" s="1276"/>
      <c r="L30" s="1276"/>
      <c r="M30" s="572"/>
    </row>
    <row r="31" spans="1:13" s="263" customFormat="1" ht="12.75" customHeight="1" thickTop="1">
      <c r="A31" s="522" t="s">
        <v>485</v>
      </c>
      <c r="B31" s="1267" t="s">
        <v>468</v>
      </c>
      <c r="C31" s="523"/>
      <c r="D31" s="542"/>
      <c r="E31" s="542"/>
      <c r="F31" s="542"/>
      <c r="G31" s="542"/>
      <c r="H31" s="542"/>
      <c r="I31" s="542"/>
      <c r="J31" s="542"/>
      <c r="K31" s="542"/>
      <c r="L31" s="383"/>
    </row>
    <row r="32" spans="1:13" s="263" customFormat="1" ht="12.75" customHeight="1">
      <c r="A32" s="525"/>
      <c r="B32" s="1268"/>
      <c r="C32" s="1270" t="s">
        <v>438</v>
      </c>
      <c r="D32" s="386"/>
      <c r="E32" s="386"/>
      <c r="F32" s="386"/>
      <c r="G32" s="386"/>
      <c r="H32" s="386"/>
      <c r="I32" s="386"/>
      <c r="J32" s="386"/>
      <c r="K32" s="404"/>
      <c r="L32" s="1275" t="s">
        <v>469</v>
      </c>
    </row>
    <row r="33" spans="1:14" s="263" customFormat="1" ht="12.75" customHeight="1">
      <c r="A33" s="525"/>
      <c r="B33" s="1268"/>
      <c r="C33" s="1271"/>
      <c r="D33" s="543" t="s">
        <v>480</v>
      </c>
      <c r="E33" s="544" t="s">
        <v>481</v>
      </c>
      <c r="F33" s="544" t="s">
        <v>441</v>
      </c>
      <c r="G33" s="545" t="s">
        <v>482</v>
      </c>
      <c r="H33" s="527" t="s">
        <v>439</v>
      </c>
      <c r="I33" s="1273" t="s">
        <v>440</v>
      </c>
      <c r="J33" s="543" t="s">
        <v>486</v>
      </c>
      <c r="K33" s="527" t="s">
        <v>487</v>
      </c>
      <c r="L33" s="1268"/>
    </row>
    <row r="34" spans="1:14" s="263" customFormat="1" ht="12.75" customHeight="1">
      <c r="A34" s="529" t="s">
        <v>129</v>
      </c>
      <c r="B34" s="1269"/>
      <c r="C34" s="1272"/>
      <c r="D34" s="546" t="s">
        <v>483</v>
      </c>
      <c r="E34" s="547" t="s">
        <v>483</v>
      </c>
      <c r="F34" s="547" t="s">
        <v>130</v>
      </c>
      <c r="G34" s="548" t="s">
        <v>483</v>
      </c>
      <c r="H34" s="531" t="s">
        <v>437</v>
      </c>
      <c r="I34" s="1274"/>
      <c r="J34" s="546" t="s">
        <v>484</v>
      </c>
      <c r="K34" s="546" t="s">
        <v>132</v>
      </c>
      <c r="L34" s="1269"/>
    </row>
    <row r="35" spans="1:14" ht="12.75" customHeight="1">
      <c r="A35" s="533" t="s">
        <v>131</v>
      </c>
      <c r="B35" s="549">
        <v>10000</v>
      </c>
      <c r="C35" s="549">
        <v>9985</v>
      </c>
      <c r="D35" s="549">
        <v>757.5</v>
      </c>
      <c r="E35" s="549">
        <v>512.79999999999995</v>
      </c>
      <c r="F35" s="549">
        <v>479</v>
      </c>
      <c r="G35" s="549">
        <v>621.6</v>
      </c>
      <c r="H35" s="549">
        <v>606.20000000000005</v>
      </c>
      <c r="I35" s="549">
        <v>1894.2</v>
      </c>
      <c r="J35" s="549">
        <v>432.8</v>
      </c>
      <c r="K35" s="549">
        <v>978.4</v>
      </c>
      <c r="L35" s="550">
        <v>15</v>
      </c>
    </row>
    <row r="36" spans="1:14" ht="12.75" customHeight="1">
      <c r="A36" s="558"/>
      <c r="B36" s="51"/>
      <c r="C36" s="51"/>
      <c r="D36" s="51"/>
      <c r="E36" s="51"/>
      <c r="F36" s="51"/>
      <c r="G36" s="51"/>
      <c r="H36" s="51"/>
      <c r="I36" s="51"/>
      <c r="J36" s="51"/>
      <c r="K36" s="51"/>
      <c r="L36" s="53"/>
      <c r="N36" s="1042" t="s">
        <v>930</v>
      </c>
    </row>
    <row r="37" spans="1:14" ht="16.5" customHeight="1">
      <c r="A37" s="45" t="s">
        <v>892</v>
      </c>
      <c r="B37" s="24">
        <v>101.9</v>
      </c>
      <c r="C37" s="24">
        <v>101.9</v>
      </c>
      <c r="D37" s="24">
        <v>112</v>
      </c>
      <c r="E37" s="24">
        <v>135.4</v>
      </c>
      <c r="F37" s="24">
        <v>77.099999999999994</v>
      </c>
      <c r="G37" s="24">
        <v>122.5</v>
      </c>
      <c r="H37" s="24">
        <v>125.7</v>
      </c>
      <c r="I37" s="24">
        <v>89</v>
      </c>
      <c r="J37" s="24">
        <v>113.9</v>
      </c>
      <c r="K37" s="24">
        <v>102</v>
      </c>
      <c r="L37" s="23">
        <v>96.7</v>
      </c>
    </row>
    <row r="38" spans="1:14" ht="16.5" customHeight="1">
      <c r="A38" s="45" t="s">
        <v>804</v>
      </c>
      <c r="B38" s="24">
        <v>100</v>
      </c>
      <c r="C38" s="24">
        <v>100</v>
      </c>
      <c r="D38" s="24">
        <v>106.6</v>
      </c>
      <c r="E38" s="24">
        <v>131.9</v>
      </c>
      <c r="F38" s="25">
        <v>76.099999999999994</v>
      </c>
      <c r="G38" s="24">
        <v>118.2</v>
      </c>
      <c r="H38" s="23">
        <v>116.2</v>
      </c>
      <c r="I38" s="24">
        <v>90.6</v>
      </c>
      <c r="J38" s="24">
        <v>116.8</v>
      </c>
      <c r="K38" s="24">
        <v>98.3</v>
      </c>
      <c r="L38" s="25">
        <v>92.8</v>
      </c>
    </row>
    <row r="39" spans="1:14" ht="16.5" customHeight="1">
      <c r="A39" s="45" t="s">
        <v>888</v>
      </c>
      <c r="B39" s="24">
        <v>99.7</v>
      </c>
      <c r="C39" s="24">
        <v>99.7</v>
      </c>
      <c r="D39" s="24">
        <v>105.5</v>
      </c>
      <c r="E39" s="24">
        <v>132.69999999999999</v>
      </c>
      <c r="F39" s="25">
        <v>77.7</v>
      </c>
      <c r="G39" s="24">
        <v>129.69999999999999</v>
      </c>
      <c r="H39" s="23">
        <v>113.5</v>
      </c>
      <c r="I39" s="24">
        <v>89.2</v>
      </c>
      <c r="J39" s="24">
        <v>117.6</v>
      </c>
      <c r="K39" s="24">
        <v>90.8</v>
      </c>
      <c r="L39" s="25">
        <v>88.2</v>
      </c>
      <c r="N39" s="1028"/>
    </row>
    <row r="40" spans="1:14" ht="16.5" customHeight="1">
      <c r="A40" s="45"/>
      <c r="B40" s="51"/>
      <c r="C40" s="51"/>
      <c r="D40" s="51"/>
      <c r="E40" s="51"/>
      <c r="F40" s="52"/>
      <c r="G40" s="51"/>
      <c r="H40" s="53"/>
      <c r="I40" s="51"/>
      <c r="J40" s="51"/>
      <c r="K40" s="51"/>
      <c r="L40" s="52"/>
    </row>
    <row r="41" spans="1:14" ht="16.5" customHeight="1">
      <c r="A41" s="45" t="s">
        <v>823</v>
      </c>
      <c r="B41" s="19">
        <v>102.3</v>
      </c>
      <c r="C41" s="19">
        <v>102.3</v>
      </c>
      <c r="D41" s="19">
        <v>113.5</v>
      </c>
      <c r="E41" s="19">
        <v>130</v>
      </c>
      <c r="F41" s="19">
        <v>80.5</v>
      </c>
      <c r="G41" s="19">
        <v>115.5</v>
      </c>
      <c r="H41" s="19">
        <v>126.5</v>
      </c>
      <c r="I41" s="19">
        <v>90.4</v>
      </c>
      <c r="J41" s="19">
        <v>110.8</v>
      </c>
      <c r="K41" s="19">
        <v>96</v>
      </c>
      <c r="L41" s="20">
        <v>96.1</v>
      </c>
      <c r="N41" s="50"/>
    </row>
    <row r="42" spans="1:14" ht="16.5" customHeight="1">
      <c r="A42" s="45" t="s">
        <v>599</v>
      </c>
      <c r="B42" s="19">
        <v>102.2</v>
      </c>
      <c r="C42" s="19">
        <v>102.2</v>
      </c>
      <c r="D42" s="19">
        <v>112</v>
      </c>
      <c r="E42" s="19">
        <v>130.80000000000001</v>
      </c>
      <c r="F42" s="19">
        <v>80.5</v>
      </c>
      <c r="G42" s="19">
        <v>116.8</v>
      </c>
      <c r="H42" s="19">
        <v>133.4</v>
      </c>
      <c r="I42" s="19">
        <v>90.2</v>
      </c>
      <c r="J42" s="19">
        <v>111.3</v>
      </c>
      <c r="K42" s="19">
        <v>96.9</v>
      </c>
      <c r="L42" s="20">
        <v>96.6</v>
      </c>
      <c r="N42" s="50"/>
    </row>
    <row r="43" spans="1:14" ht="16.5" customHeight="1">
      <c r="A43" s="45" t="s">
        <v>522</v>
      </c>
      <c r="B43" s="19">
        <v>101.4</v>
      </c>
      <c r="C43" s="19">
        <v>101.4</v>
      </c>
      <c r="D43" s="19">
        <v>112.9</v>
      </c>
      <c r="E43" s="19">
        <v>133.6</v>
      </c>
      <c r="F43" s="19">
        <v>75.8</v>
      </c>
      <c r="G43" s="19">
        <v>119.7</v>
      </c>
      <c r="H43" s="19">
        <v>120.4</v>
      </c>
      <c r="I43" s="19">
        <v>89.9</v>
      </c>
      <c r="J43" s="19">
        <v>112.1</v>
      </c>
      <c r="K43" s="19">
        <v>97.1</v>
      </c>
      <c r="L43" s="20">
        <v>96.4</v>
      </c>
      <c r="N43" s="50"/>
    </row>
    <row r="44" spans="1:14" ht="16.5" customHeight="1">
      <c r="A44" s="45" t="s">
        <v>569</v>
      </c>
      <c r="B44" s="19">
        <v>101.1</v>
      </c>
      <c r="C44" s="19">
        <v>101.1</v>
      </c>
      <c r="D44" s="19">
        <v>110.4</v>
      </c>
      <c r="E44" s="19">
        <v>134.5</v>
      </c>
      <c r="F44" s="19">
        <v>77.900000000000006</v>
      </c>
      <c r="G44" s="19">
        <v>121.4</v>
      </c>
      <c r="H44" s="19">
        <v>114.8</v>
      </c>
      <c r="I44" s="19">
        <v>89.6</v>
      </c>
      <c r="J44" s="19">
        <v>112.7</v>
      </c>
      <c r="K44" s="19">
        <v>98.4</v>
      </c>
      <c r="L44" s="20">
        <v>95.4</v>
      </c>
      <c r="N44" s="50"/>
    </row>
    <row r="45" spans="1:14" ht="16.5" customHeight="1">
      <c r="A45" s="45" t="s">
        <v>671</v>
      </c>
      <c r="B45" s="19">
        <v>102.6</v>
      </c>
      <c r="C45" s="19">
        <v>102.5</v>
      </c>
      <c r="D45" s="19">
        <v>113.7</v>
      </c>
      <c r="E45" s="19">
        <v>138.19999999999999</v>
      </c>
      <c r="F45" s="19">
        <v>76.2</v>
      </c>
      <c r="G45" s="19">
        <v>121</v>
      </c>
      <c r="H45" s="19">
        <v>133.4</v>
      </c>
      <c r="I45" s="19">
        <v>88.9</v>
      </c>
      <c r="J45" s="19">
        <v>112</v>
      </c>
      <c r="K45" s="19">
        <v>102.1</v>
      </c>
      <c r="L45" s="20">
        <v>99.3</v>
      </c>
      <c r="N45" s="50"/>
    </row>
    <row r="46" spans="1:14" ht="16.5" customHeight="1">
      <c r="A46" s="45" t="s">
        <v>649</v>
      </c>
      <c r="B46" s="19">
        <v>100.9</v>
      </c>
      <c r="C46" s="19">
        <v>100.9</v>
      </c>
      <c r="D46" s="19">
        <v>111.5</v>
      </c>
      <c r="E46" s="19">
        <v>133.9</v>
      </c>
      <c r="F46" s="19">
        <v>74.900000000000006</v>
      </c>
      <c r="G46" s="19">
        <v>116</v>
      </c>
      <c r="H46" s="19">
        <v>126.2</v>
      </c>
      <c r="I46" s="19">
        <v>87.8</v>
      </c>
      <c r="J46" s="19">
        <v>113.7</v>
      </c>
      <c r="K46" s="19">
        <v>104.3</v>
      </c>
      <c r="L46" s="20">
        <v>96.1</v>
      </c>
      <c r="N46" s="50"/>
    </row>
    <row r="47" spans="1:14" ht="16.5" customHeight="1">
      <c r="A47" s="45" t="s">
        <v>642</v>
      </c>
      <c r="B47" s="24">
        <v>102.1</v>
      </c>
      <c r="C47" s="24">
        <v>102.2</v>
      </c>
      <c r="D47" s="24">
        <v>110.9</v>
      </c>
      <c r="E47" s="24">
        <v>134.1</v>
      </c>
      <c r="F47" s="24">
        <v>80.3</v>
      </c>
      <c r="G47" s="24">
        <v>130.6</v>
      </c>
      <c r="H47" s="24">
        <v>117.6</v>
      </c>
      <c r="I47" s="24">
        <v>90.3</v>
      </c>
      <c r="J47" s="24">
        <v>116</v>
      </c>
      <c r="K47" s="24">
        <v>99.7</v>
      </c>
      <c r="L47" s="23">
        <v>94.6</v>
      </c>
      <c r="N47" s="50"/>
    </row>
    <row r="48" spans="1:14" ht="16.5" customHeight="1">
      <c r="A48" s="45" t="s">
        <v>643</v>
      </c>
      <c r="B48" s="24">
        <v>101.3</v>
      </c>
      <c r="C48" s="24">
        <v>101.3</v>
      </c>
      <c r="D48" s="24">
        <v>111</v>
      </c>
      <c r="E48" s="24">
        <v>133.6</v>
      </c>
      <c r="F48" s="24">
        <v>79.2</v>
      </c>
      <c r="G48" s="24">
        <v>122.3</v>
      </c>
      <c r="H48" s="24">
        <v>120.1</v>
      </c>
      <c r="I48" s="24">
        <v>91.4</v>
      </c>
      <c r="J48" s="24">
        <v>116.7</v>
      </c>
      <c r="K48" s="24">
        <v>98.7</v>
      </c>
      <c r="L48" s="23">
        <v>93.4</v>
      </c>
      <c r="N48" s="50"/>
    </row>
    <row r="49" spans="1:14" ht="16.5" customHeight="1">
      <c r="A49" s="45" t="s">
        <v>644</v>
      </c>
      <c r="B49" s="24">
        <v>99.5</v>
      </c>
      <c r="C49" s="24">
        <v>99.6</v>
      </c>
      <c r="D49" s="24">
        <v>106.4</v>
      </c>
      <c r="E49" s="24">
        <v>132</v>
      </c>
      <c r="F49" s="24">
        <v>72.3</v>
      </c>
      <c r="G49" s="24">
        <v>114.1</v>
      </c>
      <c r="H49" s="24">
        <v>117.4</v>
      </c>
      <c r="I49" s="24">
        <v>90.3</v>
      </c>
      <c r="J49" s="24">
        <v>117.2</v>
      </c>
      <c r="K49" s="24">
        <v>97.9</v>
      </c>
      <c r="L49" s="23">
        <v>93.8</v>
      </c>
      <c r="N49" s="50"/>
    </row>
    <row r="50" spans="1:14" ht="16.5" customHeight="1">
      <c r="A50" s="45" t="s">
        <v>645</v>
      </c>
      <c r="B50" s="24">
        <v>99.2</v>
      </c>
      <c r="C50" s="24">
        <v>99.2</v>
      </c>
      <c r="D50" s="24">
        <v>102.3</v>
      </c>
      <c r="E50" s="24">
        <v>130.19999999999999</v>
      </c>
      <c r="F50" s="24">
        <v>76.8</v>
      </c>
      <c r="G50" s="24">
        <v>118.3</v>
      </c>
      <c r="H50" s="24">
        <v>111</v>
      </c>
      <c r="I50" s="24">
        <v>90.1</v>
      </c>
      <c r="J50" s="24">
        <v>116.5</v>
      </c>
      <c r="K50" s="24">
        <v>98.3</v>
      </c>
      <c r="L50" s="23">
        <v>91.1</v>
      </c>
      <c r="N50" s="50"/>
    </row>
    <row r="51" spans="1:14" ht="16.5" customHeight="1">
      <c r="A51" s="45" t="s">
        <v>646</v>
      </c>
      <c r="B51" s="24">
        <v>100.1</v>
      </c>
      <c r="C51" s="24">
        <v>100</v>
      </c>
      <c r="D51" s="24">
        <v>105.3</v>
      </c>
      <c r="E51" s="24">
        <v>133.19999999999999</v>
      </c>
      <c r="F51" s="24">
        <v>75.400000000000006</v>
      </c>
      <c r="G51" s="24">
        <v>124</v>
      </c>
      <c r="H51" s="24">
        <v>120.3</v>
      </c>
      <c r="I51" s="24">
        <v>89.4</v>
      </c>
      <c r="J51" s="24">
        <v>116.5</v>
      </c>
      <c r="K51" s="24">
        <v>94.8</v>
      </c>
      <c r="L51" s="23">
        <v>91</v>
      </c>
    </row>
    <row r="52" spans="1:14" ht="16.5" customHeight="1">
      <c r="A52" s="45" t="s">
        <v>647</v>
      </c>
      <c r="B52" s="24">
        <v>99.1</v>
      </c>
      <c r="C52" s="24">
        <v>99.1</v>
      </c>
      <c r="D52" s="24">
        <v>104.4</v>
      </c>
      <c r="E52" s="24">
        <v>132.80000000000001</v>
      </c>
      <c r="F52" s="24">
        <v>74.099999999999994</v>
      </c>
      <c r="G52" s="24">
        <v>131.19999999999999</v>
      </c>
      <c r="H52" s="24">
        <v>109.5</v>
      </c>
      <c r="I52" s="24">
        <v>89.3</v>
      </c>
      <c r="J52" s="24">
        <v>117.5</v>
      </c>
      <c r="K52" s="24">
        <v>90</v>
      </c>
      <c r="L52" s="23">
        <v>86.6</v>
      </c>
    </row>
    <row r="53" spans="1:14" s="54" customFormat="1" ht="16.5" customHeight="1">
      <c r="A53" s="45" t="s">
        <v>648</v>
      </c>
      <c r="B53" s="24">
        <v>99.9</v>
      </c>
      <c r="C53" s="24">
        <v>99.9</v>
      </c>
      <c r="D53" s="24">
        <v>106.8</v>
      </c>
      <c r="E53" s="24">
        <v>132</v>
      </c>
      <c r="F53" s="24">
        <v>83.5</v>
      </c>
      <c r="G53" s="24">
        <v>133.80000000000001</v>
      </c>
      <c r="H53" s="24">
        <v>110.6</v>
      </c>
      <c r="I53" s="24">
        <v>88.9</v>
      </c>
      <c r="J53" s="24">
        <v>118.7</v>
      </c>
      <c r="K53" s="24">
        <v>87.6</v>
      </c>
      <c r="L53" s="23">
        <v>86.9</v>
      </c>
    </row>
    <row r="54" spans="1:14" ht="6" customHeight="1">
      <c r="A54" s="573"/>
      <c r="B54" s="559"/>
      <c r="C54" s="559"/>
      <c r="D54" s="559"/>
      <c r="E54" s="559"/>
      <c r="F54" s="559"/>
      <c r="G54" s="559"/>
      <c r="H54" s="559"/>
      <c r="I54" s="552"/>
      <c r="J54" s="552"/>
      <c r="K54" s="552"/>
      <c r="L54" s="560"/>
    </row>
    <row r="55" spans="1:14" ht="14.25" customHeight="1">
      <c r="A55" s="556" t="s">
        <v>251</v>
      </c>
    </row>
    <row r="56" spans="1:14" ht="12">
      <c r="A56" s="574"/>
    </row>
    <row r="63" spans="1:14">
      <c r="A63" s="129"/>
    </row>
    <row r="64" spans="1:14">
      <c r="A64" s="129"/>
    </row>
    <row r="65" spans="1:1">
      <c r="A65" s="129"/>
    </row>
  </sheetData>
  <mergeCells count="14">
    <mergeCell ref="L5:L7"/>
    <mergeCell ref="L32:L34"/>
    <mergeCell ref="B31:B34"/>
    <mergeCell ref="C32:C34"/>
    <mergeCell ref="I33:I34"/>
    <mergeCell ref="B4:B7"/>
    <mergeCell ref="C5:C7"/>
    <mergeCell ref="I30:L30"/>
    <mergeCell ref="J3:K3"/>
    <mergeCell ref="A2:G2"/>
    <mergeCell ref="J6:J7"/>
    <mergeCell ref="K5:K7"/>
    <mergeCell ref="I6:I7"/>
    <mergeCell ref="H2:I2"/>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27 A15:A24 A42: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tint="0.59999389629810485"/>
    <pageSetUpPr fitToPage="1"/>
  </sheetPr>
  <dimension ref="A1:P77"/>
  <sheetViews>
    <sheetView zoomScaleNormal="100" zoomScaleSheetLayoutView="75" workbookViewId="0"/>
  </sheetViews>
  <sheetFormatPr defaultColWidth="9" defaultRowHeight="13.5"/>
  <cols>
    <col min="1" max="1" width="14.75" style="963" customWidth="1"/>
    <col min="2" max="3" width="13.375" style="963" customWidth="1"/>
    <col min="4" max="5" width="12.5" style="963" customWidth="1"/>
    <col min="6" max="6" width="13.5" style="963" customWidth="1"/>
    <col min="7" max="7" width="12.5" style="963" customWidth="1"/>
    <col min="8" max="16384" width="9" style="963"/>
  </cols>
  <sheetData>
    <row r="1" spans="1:16" ht="14.25" customHeight="1"/>
    <row r="2" spans="1:16" customFormat="1" ht="23.25" customHeight="1" thickBot="1">
      <c r="A2" s="575" t="s">
        <v>452</v>
      </c>
      <c r="B2" s="576"/>
      <c r="C2" s="576"/>
      <c r="D2" s="1061" t="s">
        <v>694</v>
      </c>
      <c r="E2" s="1062" t="s">
        <v>870</v>
      </c>
      <c r="F2" s="577"/>
      <c r="G2" s="577" t="s">
        <v>346</v>
      </c>
    </row>
    <row r="3" spans="1:16" ht="9" customHeight="1" thickTop="1">
      <c r="A3" s="578"/>
      <c r="B3" s="1287" t="s">
        <v>453</v>
      </c>
      <c r="C3" s="1287" t="s">
        <v>454</v>
      </c>
      <c r="D3" s="1287" t="s">
        <v>456</v>
      </c>
      <c r="E3" s="1290" t="s">
        <v>457</v>
      </c>
      <c r="F3" s="579"/>
      <c r="G3" s="579"/>
    </row>
    <row r="4" spans="1:16">
      <c r="A4" s="580" t="s">
        <v>126</v>
      </c>
      <c r="B4" s="1288"/>
      <c r="C4" s="1288"/>
      <c r="D4" s="1288"/>
      <c r="E4" s="1291"/>
      <c r="F4" s="581" t="s">
        <v>459</v>
      </c>
      <c r="G4" s="1297" t="s">
        <v>455</v>
      </c>
    </row>
    <row r="5" spans="1:16">
      <c r="A5" s="582" t="s">
        <v>340</v>
      </c>
      <c r="B5" s="1289"/>
      <c r="C5" s="1289"/>
      <c r="D5" s="1289"/>
      <c r="E5" s="1292"/>
      <c r="F5" s="583" t="s">
        <v>458</v>
      </c>
      <c r="G5" s="1298"/>
    </row>
    <row r="6" spans="1:16" ht="10.5" customHeight="1">
      <c r="A6" s="584"/>
      <c r="B6" s="585"/>
      <c r="C6" s="586"/>
      <c r="D6" s="585"/>
      <c r="E6" s="585"/>
      <c r="F6" s="585"/>
      <c r="G6" s="587"/>
    </row>
    <row r="7" spans="1:16" ht="17.100000000000001" customHeight="1">
      <c r="A7" s="45" t="s">
        <v>835</v>
      </c>
      <c r="B7" s="107">
        <v>7970357</v>
      </c>
      <c r="C7" s="586">
        <v>1845838</v>
      </c>
      <c r="D7" s="107">
        <v>3319079</v>
      </c>
      <c r="E7" s="107">
        <f t="shared" ref="E7:E8" si="0">SUM(F7:G7)</f>
        <v>2805440</v>
      </c>
      <c r="F7" s="107">
        <v>1148715</v>
      </c>
      <c r="G7" s="321">
        <v>1656725</v>
      </c>
    </row>
    <row r="8" spans="1:16" ht="17.100000000000001" customHeight="1">
      <c r="A8" s="45" t="s">
        <v>589</v>
      </c>
      <c r="B8" s="107">
        <v>7738221</v>
      </c>
      <c r="C8" s="586">
        <v>1757007</v>
      </c>
      <c r="D8" s="107">
        <v>3254728</v>
      </c>
      <c r="E8" s="107">
        <f t="shared" si="0"/>
        <v>2726486</v>
      </c>
      <c r="F8" s="107">
        <v>1174045</v>
      </c>
      <c r="G8" s="321">
        <v>1552441</v>
      </c>
      <c r="J8" s="970"/>
      <c r="K8" s="1029"/>
      <c r="L8" s="1029"/>
      <c r="M8" s="1029"/>
      <c r="P8" s="1029"/>
    </row>
    <row r="9" spans="1:16" s="948" customFormat="1" ht="17.100000000000001" customHeight="1">
      <c r="A9" s="45" t="s">
        <v>836</v>
      </c>
      <c r="B9" s="107">
        <v>7703113</v>
      </c>
      <c r="C9" s="586">
        <v>1743767</v>
      </c>
      <c r="D9" s="107">
        <v>3200502</v>
      </c>
      <c r="E9" s="107">
        <f>SUM(F9:G9)</f>
        <v>2758845</v>
      </c>
      <c r="F9" s="107">
        <v>1069859</v>
      </c>
      <c r="G9" s="321">
        <v>1688986</v>
      </c>
      <c r="J9" s="970"/>
      <c r="K9" s="962"/>
      <c r="L9" s="962"/>
      <c r="M9" s="962"/>
      <c r="P9" s="962"/>
    </row>
    <row r="10" spans="1:16" ht="17.100000000000001" customHeight="1">
      <c r="A10" s="588"/>
      <c r="B10" s="32"/>
      <c r="C10" s="102"/>
      <c r="D10" s="32"/>
      <c r="E10" s="32"/>
      <c r="F10" s="32"/>
      <c r="G10" s="321"/>
      <c r="J10" s="970"/>
      <c r="N10" s="1029"/>
      <c r="O10" s="1029"/>
    </row>
    <row r="11" spans="1:16" ht="17.100000000000001" customHeight="1">
      <c r="A11" s="45" t="s">
        <v>897</v>
      </c>
      <c r="B11" s="107">
        <v>666525</v>
      </c>
      <c r="C11" s="105">
        <v>156153</v>
      </c>
      <c r="D11" s="267">
        <v>290274</v>
      </c>
      <c r="E11" s="107">
        <f t="shared" ref="E11:E20" si="1">SUM(F11:G11)</f>
        <v>220098</v>
      </c>
      <c r="F11" s="267">
        <v>98010</v>
      </c>
      <c r="G11" s="268">
        <v>122088</v>
      </c>
      <c r="I11" s="1030"/>
      <c r="J11" s="970"/>
    </row>
    <row r="12" spans="1:16" ht="17.100000000000001" customHeight="1">
      <c r="A12" s="45" t="s">
        <v>638</v>
      </c>
      <c r="B12" s="107">
        <v>633090</v>
      </c>
      <c r="C12" s="105">
        <v>156143</v>
      </c>
      <c r="D12" s="267">
        <v>274100</v>
      </c>
      <c r="E12" s="107">
        <f t="shared" si="1"/>
        <v>202847</v>
      </c>
      <c r="F12" s="267">
        <v>88996</v>
      </c>
      <c r="G12" s="268">
        <v>113851</v>
      </c>
      <c r="I12" s="1030"/>
      <c r="J12" s="970"/>
    </row>
    <row r="13" spans="1:16" ht="17.100000000000001" customHeight="1">
      <c r="A13" s="45" t="s">
        <v>596</v>
      </c>
      <c r="B13" s="107">
        <v>570957</v>
      </c>
      <c r="C13" s="105">
        <v>147121</v>
      </c>
      <c r="D13" s="267">
        <v>245355</v>
      </c>
      <c r="E13" s="107">
        <f t="shared" si="1"/>
        <v>178482</v>
      </c>
      <c r="F13" s="267">
        <v>75830</v>
      </c>
      <c r="G13" s="268">
        <v>102652</v>
      </c>
      <c r="I13" s="1030"/>
    </row>
    <row r="14" spans="1:16" ht="17.100000000000001" customHeight="1">
      <c r="A14" s="45" t="s">
        <v>604</v>
      </c>
      <c r="B14" s="107">
        <v>571886</v>
      </c>
      <c r="C14" s="105">
        <v>141126</v>
      </c>
      <c r="D14" s="267">
        <v>241860</v>
      </c>
      <c r="E14" s="107">
        <f t="shared" si="1"/>
        <v>188900</v>
      </c>
      <c r="F14" s="267">
        <v>74038</v>
      </c>
      <c r="G14" s="268">
        <v>114862</v>
      </c>
      <c r="I14" s="1030"/>
    </row>
    <row r="15" spans="1:16" ht="17.100000000000001" customHeight="1">
      <c r="A15" s="45" t="s">
        <v>605</v>
      </c>
      <c r="B15" s="107">
        <v>657937</v>
      </c>
      <c r="C15" s="105">
        <v>138213</v>
      </c>
      <c r="D15" s="267">
        <v>283018</v>
      </c>
      <c r="E15" s="107">
        <f t="shared" si="1"/>
        <v>236705</v>
      </c>
      <c r="F15" s="267">
        <v>85396</v>
      </c>
      <c r="G15" s="268">
        <v>151309</v>
      </c>
      <c r="I15" s="1030"/>
    </row>
    <row r="16" spans="1:16" ht="17.100000000000001" customHeight="1">
      <c r="A16" s="45" t="s">
        <v>627</v>
      </c>
      <c r="B16" s="107">
        <v>812575.91500000004</v>
      </c>
      <c r="C16" s="105">
        <v>140478.671</v>
      </c>
      <c r="D16" s="267">
        <v>302423.96600000001</v>
      </c>
      <c r="E16" s="107">
        <f t="shared" si="1"/>
        <v>369673.27799999999</v>
      </c>
      <c r="F16" s="267">
        <v>124550</v>
      </c>
      <c r="G16" s="268">
        <v>245123.27799999999</v>
      </c>
      <c r="I16" s="1030"/>
    </row>
    <row r="17" spans="1:9" ht="17.100000000000001" customHeight="1">
      <c r="A17" s="45" t="s">
        <v>722</v>
      </c>
      <c r="B17" s="107">
        <v>753225</v>
      </c>
      <c r="C17" s="267">
        <v>131585</v>
      </c>
      <c r="D17" s="267">
        <v>297764</v>
      </c>
      <c r="E17" s="107">
        <f t="shared" si="1"/>
        <v>323876</v>
      </c>
      <c r="F17" s="267">
        <v>107350</v>
      </c>
      <c r="G17" s="268">
        <v>216526</v>
      </c>
      <c r="I17" s="1030"/>
    </row>
    <row r="18" spans="1:9" ht="17.100000000000001" customHeight="1">
      <c r="A18" s="45" t="s">
        <v>651</v>
      </c>
      <c r="B18" s="107">
        <v>707239.88399999996</v>
      </c>
      <c r="C18" s="267">
        <v>136784.32000000001</v>
      </c>
      <c r="D18" s="267">
        <v>273965.81399999995</v>
      </c>
      <c r="E18" s="107">
        <f t="shared" si="1"/>
        <v>296489.75</v>
      </c>
      <c r="F18" s="267">
        <v>98939</v>
      </c>
      <c r="G18" s="268">
        <v>197550.75</v>
      </c>
      <c r="I18" s="1030"/>
    </row>
    <row r="19" spans="1:9" ht="17.100000000000001" customHeight="1">
      <c r="A19" s="45" t="s">
        <v>609</v>
      </c>
      <c r="B19" s="107">
        <v>606811</v>
      </c>
      <c r="C19" s="93">
        <v>135810</v>
      </c>
      <c r="D19" s="93">
        <v>238638</v>
      </c>
      <c r="E19" s="107">
        <f t="shared" si="1"/>
        <v>232362</v>
      </c>
      <c r="F19" s="93">
        <v>80973</v>
      </c>
      <c r="G19" s="93">
        <v>151389</v>
      </c>
      <c r="I19" s="1030"/>
    </row>
    <row r="20" spans="1:9" ht="17.100000000000001" customHeight="1">
      <c r="A20" s="45" t="s">
        <v>652</v>
      </c>
      <c r="B20" s="107">
        <v>554077</v>
      </c>
      <c r="C20" s="93">
        <v>141851</v>
      </c>
      <c r="D20" s="93">
        <v>224717</v>
      </c>
      <c r="E20" s="107">
        <f t="shared" si="1"/>
        <v>187509</v>
      </c>
      <c r="F20" s="93">
        <v>69408</v>
      </c>
      <c r="G20" s="93">
        <v>118101</v>
      </c>
      <c r="I20" s="1030"/>
    </row>
    <row r="21" spans="1:9" ht="17.100000000000001" customHeight="1">
      <c r="A21" s="45" t="s">
        <v>653</v>
      </c>
      <c r="B21" s="107">
        <v>539618</v>
      </c>
      <c r="C21" s="93">
        <v>149428</v>
      </c>
      <c r="D21" s="93">
        <v>238634</v>
      </c>
      <c r="E21" s="107">
        <f>SUM(F21:G21)</f>
        <v>151556</v>
      </c>
      <c r="F21" s="93">
        <v>60273</v>
      </c>
      <c r="G21" s="93">
        <v>91283</v>
      </c>
      <c r="I21" s="1030"/>
    </row>
    <row r="22" spans="1:9" ht="17.100000000000001" customHeight="1">
      <c r="A22" s="45" t="s">
        <v>610</v>
      </c>
      <c r="B22" s="321">
        <v>673782.86499999999</v>
      </c>
      <c r="C22" s="93">
        <v>169527</v>
      </c>
      <c r="D22" s="93">
        <v>302480.96799999999</v>
      </c>
      <c r="E22" s="107">
        <f>SUM(F22:G22)</f>
        <v>201774.897</v>
      </c>
      <c r="F22" s="93">
        <v>82340</v>
      </c>
      <c r="G22" s="93">
        <v>119434.897</v>
      </c>
      <c r="I22" s="1030"/>
    </row>
    <row r="23" spans="1:9" s="948" customFormat="1" ht="17.100000000000001" customHeight="1">
      <c r="A23" s="45" t="s">
        <v>611</v>
      </c>
      <c r="B23" s="321">
        <v>679979.58700000006</v>
      </c>
      <c r="C23" s="93">
        <v>151471</v>
      </c>
      <c r="D23" s="93">
        <v>289515.027</v>
      </c>
      <c r="E23" s="107">
        <f>SUM(F23:G23)</f>
        <v>238993.56</v>
      </c>
      <c r="F23" s="93">
        <v>99308</v>
      </c>
      <c r="G23" s="93">
        <v>139685.56</v>
      </c>
      <c r="I23" s="949"/>
    </row>
    <row r="24" spans="1:9" ht="6" customHeight="1">
      <c r="A24" s="589"/>
      <c r="B24" s="590"/>
      <c r="C24" s="412"/>
      <c r="D24" s="412"/>
      <c r="E24" s="412"/>
      <c r="F24" s="412"/>
      <c r="G24" s="591"/>
    </row>
    <row r="25" spans="1:9" ht="12.75" customHeight="1">
      <c r="A25" s="592" t="s">
        <v>509</v>
      </c>
      <c r="B25" s="593"/>
      <c r="C25" s="593"/>
      <c r="D25" s="594"/>
      <c r="E25" s="594"/>
      <c r="F25" s="594"/>
    </row>
    <row r="26" spans="1:9" s="48" customFormat="1" ht="10.5"/>
    <row r="27" spans="1:9" s="358" customFormat="1" ht="20.25" customHeight="1">
      <c r="A27" s="1277" t="s">
        <v>550</v>
      </c>
      <c r="B27" s="1277"/>
      <c r="C27" s="1055" t="s">
        <v>698</v>
      </c>
      <c r="D27" s="1055" t="s">
        <v>700</v>
      </c>
      <c r="E27" s="1055" t="s">
        <v>701</v>
      </c>
      <c r="F27" s="1055" t="s">
        <v>702</v>
      </c>
      <c r="G27" s="1055" t="s">
        <v>700</v>
      </c>
    </row>
    <row r="28" spans="1:9" s="362" customFormat="1" ht="17.25" customHeight="1" thickBot="1">
      <c r="A28" s="595" t="s">
        <v>528</v>
      </c>
      <c r="B28" s="557"/>
      <c r="C28" s="557"/>
      <c r="D28" s="358"/>
      <c r="E28" s="358"/>
      <c r="F28" s="596"/>
      <c r="G28" s="358"/>
    </row>
    <row r="29" spans="1:9" s="263" customFormat="1" ht="15" customHeight="1" thickTop="1">
      <c r="A29" s="597" t="s">
        <v>215</v>
      </c>
      <c r="B29" s="1294" t="s">
        <v>529</v>
      </c>
      <c r="C29" s="1295"/>
      <c r="D29" s="1294" t="s">
        <v>530</v>
      </c>
      <c r="E29" s="1296"/>
      <c r="F29" s="1296"/>
      <c r="G29" s="1296"/>
    </row>
    <row r="30" spans="1:9" s="48" customFormat="1" ht="14.25" customHeight="1">
      <c r="A30" s="598"/>
      <c r="B30" s="1283" t="s">
        <v>531</v>
      </c>
      <c r="C30" s="1285" t="s">
        <v>551</v>
      </c>
      <c r="D30" s="1293" t="s">
        <v>531</v>
      </c>
      <c r="E30" s="1293"/>
      <c r="F30" s="1293"/>
      <c r="G30" s="600" t="s">
        <v>551</v>
      </c>
    </row>
    <row r="31" spans="1:9" s="48" customFormat="1" ht="15" customHeight="1">
      <c r="A31" s="601" t="s">
        <v>340</v>
      </c>
      <c r="B31" s="1284"/>
      <c r="C31" s="1286"/>
      <c r="D31" s="599" t="s">
        <v>552</v>
      </c>
      <c r="E31" s="599" t="s">
        <v>532</v>
      </c>
      <c r="F31" s="599" t="s">
        <v>533</v>
      </c>
      <c r="G31" s="600" t="s">
        <v>552</v>
      </c>
    </row>
    <row r="32" spans="1:9" s="48" customFormat="1" ht="13.5" customHeight="1">
      <c r="A32" s="524"/>
      <c r="B32" s="602" t="s">
        <v>540</v>
      </c>
      <c r="C32" s="602" t="s">
        <v>540</v>
      </c>
      <c r="D32" s="602" t="s">
        <v>541</v>
      </c>
      <c r="E32" s="603" t="s">
        <v>541</v>
      </c>
      <c r="F32" s="604" t="s">
        <v>541</v>
      </c>
      <c r="G32" s="602" t="s">
        <v>541</v>
      </c>
    </row>
    <row r="33" spans="1:10" s="48" customFormat="1" ht="17.100000000000001" customHeight="1">
      <c r="A33" s="45" t="s">
        <v>582</v>
      </c>
      <c r="B33" s="605">
        <v>43</v>
      </c>
      <c r="C33" s="605">
        <v>46.6</v>
      </c>
      <c r="D33" s="606">
        <v>4040420</v>
      </c>
      <c r="E33" s="32">
        <v>4014520</v>
      </c>
      <c r="F33" s="34">
        <v>25900</v>
      </c>
      <c r="G33" s="34">
        <v>450458460</v>
      </c>
    </row>
    <row r="34" spans="1:10" s="48" customFormat="1" ht="17.100000000000001" customHeight="1">
      <c r="A34" s="45" t="s">
        <v>572</v>
      </c>
      <c r="B34" s="605">
        <v>48.2</v>
      </c>
      <c r="C34" s="605">
        <v>57</v>
      </c>
      <c r="D34" s="606">
        <v>4566630</v>
      </c>
      <c r="E34" s="32">
        <v>4387840</v>
      </c>
      <c r="F34" s="34">
        <v>178790</v>
      </c>
      <c r="G34" s="34">
        <v>617474940</v>
      </c>
    </row>
    <row r="35" spans="1:10" s="48" customFormat="1" ht="17.100000000000001" customHeight="1">
      <c r="A35" s="45" t="s">
        <v>591</v>
      </c>
      <c r="B35" s="77">
        <v>49.3</v>
      </c>
      <c r="C35" s="77">
        <v>59.6</v>
      </c>
      <c r="D35" s="972">
        <v>4877700</v>
      </c>
      <c r="E35" s="128">
        <v>4621570</v>
      </c>
      <c r="F35" s="110">
        <v>256130</v>
      </c>
      <c r="G35" s="72">
        <v>659064530</v>
      </c>
      <c r="I35" s="1038" t="s">
        <v>860</v>
      </c>
    </row>
    <row r="36" spans="1:10" s="48" customFormat="1" ht="17.100000000000001" customHeight="1">
      <c r="A36" s="111"/>
      <c r="B36" s="77"/>
      <c r="C36" s="77"/>
      <c r="D36" s="72"/>
      <c r="E36" s="63"/>
      <c r="F36" s="110"/>
      <c r="G36" s="72"/>
    </row>
    <row r="37" spans="1:10" s="48" customFormat="1" ht="17.100000000000001" customHeight="1">
      <c r="A37" s="45" t="s">
        <v>823</v>
      </c>
      <c r="B37" s="76">
        <v>54.6</v>
      </c>
      <c r="C37" s="67">
        <v>61</v>
      </c>
      <c r="D37" s="72">
        <v>426810</v>
      </c>
      <c r="E37" s="63">
        <v>415640</v>
      </c>
      <c r="F37" s="72">
        <v>11170</v>
      </c>
      <c r="G37" s="72">
        <v>55085110</v>
      </c>
      <c r="I37" s="971"/>
      <c r="J37" s="971"/>
    </row>
    <row r="38" spans="1:10" s="48" customFormat="1" ht="17.100000000000001" customHeight="1">
      <c r="A38" s="45" t="s">
        <v>593</v>
      </c>
      <c r="B38" s="76">
        <v>58.7</v>
      </c>
      <c r="C38" s="67">
        <v>64.599999999999994</v>
      </c>
      <c r="D38" s="72">
        <v>464200</v>
      </c>
      <c r="E38" s="63">
        <v>447300</v>
      </c>
      <c r="F38" s="72">
        <v>16900</v>
      </c>
      <c r="G38" s="72">
        <v>59578980</v>
      </c>
      <c r="I38" s="971"/>
      <c r="J38" s="971"/>
    </row>
    <row r="39" spans="1:10" s="48" customFormat="1" ht="17.100000000000001" customHeight="1">
      <c r="A39" s="45" t="s">
        <v>557</v>
      </c>
      <c r="B39" s="76">
        <v>52</v>
      </c>
      <c r="C39" s="67">
        <v>64.7</v>
      </c>
      <c r="D39" s="72">
        <v>398420</v>
      </c>
      <c r="E39" s="63">
        <v>382620</v>
      </c>
      <c r="F39" s="72">
        <v>15800</v>
      </c>
      <c r="G39" s="72">
        <v>58122250</v>
      </c>
      <c r="I39" s="971"/>
      <c r="J39" s="971"/>
    </row>
    <row r="40" spans="1:10" s="48" customFormat="1" ht="17.100000000000001" customHeight="1">
      <c r="A40" s="45" t="s">
        <v>563</v>
      </c>
      <c r="B40" s="76">
        <v>44.9</v>
      </c>
      <c r="C40" s="67">
        <v>58.7</v>
      </c>
      <c r="D40" s="72">
        <v>338790</v>
      </c>
      <c r="E40" s="63">
        <v>311740</v>
      </c>
      <c r="F40" s="72">
        <v>27050</v>
      </c>
      <c r="G40" s="72">
        <v>55916780</v>
      </c>
      <c r="I40" s="971"/>
      <c r="J40" s="971"/>
    </row>
    <row r="41" spans="1:10" s="48" customFormat="1" ht="17.100000000000001" customHeight="1">
      <c r="A41" s="45" t="s">
        <v>725</v>
      </c>
      <c r="B41" s="76">
        <v>44.4</v>
      </c>
      <c r="C41" s="67">
        <v>54.6</v>
      </c>
      <c r="D41" s="72">
        <v>342850</v>
      </c>
      <c r="E41" s="63">
        <v>286790</v>
      </c>
      <c r="F41" s="72">
        <v>56060</v>
      </c>
      <c r="G41" s="72">
        <v>48878300</v>
      </c>
      <c r="I41" s="970"/>
    </row>
    <row r="42" spans="1:10" s="48" customFormat="1" ht="17.100000000000001" customHeight="1">
      <c r="A42" s="45" t="s">
        <v>632</v>
      </c>
      <c r="B42" s="76">
        <v>49.1</v>
      </c>
      <c r="C42" s="67">
        <v>60.2</v>
      </c>
      <c r="D42" s="72">
        <v>333380</v>
      </c>
      <c r="E42" s="63">
        <v>283660</v>
      </c>
      <c r="F42" s="72">
        <v>49720</v>
      </c>
      <c r="G42" s="72">
        <v>47933890</v>
      </c>
    </row>
    <row r="43" spans="1:10" s="48" customFormat="1" ht="17.100000000000001" customHeight="1">
      <c r="A43" s="45" t="s">
        <v>651</v>
      </c>
      <c r="B43" s="76">
        <v>49.1</v>
      </c>
      <c r="C43" s="67">
        <v>61.3</v>
      </c>
      <c r="D43" s="72">
        <v>378050</v>
      </c>
      <c r="E43" s="63">
        <v>347510</v>
      </c>
      <c r="F43" s="72">
        <v>30540</v>
      </c>
      <c r="G43" s="72">
        <v>55507260</v>
      </c>
    </row>
    <row r="44" spans="1:10" s="48" customFormat="1" ht="17.100000000000001" customHeight="1">
      <c r="A44" s="45" t="s">
        <v>609</v>
      </c>
      <c r="B44" s="76">
        <v>45.2</v>
      </c>
      <c r="C44" s="67">
        <v>61.6</v>
      </c>
      <c r="D44" s="72">
        <v>314910</v>
      </c>
      <c r="E44" s="63">
        <v>298090</v>
      </c>
      <c r="F44" s="72">
        <v>16820</v>
      </c>
      <c r="G44" s="72">
        <v>53045240</v>
      </c>
    </row>
    <row r="45" spans="1:10" s="48" customFormat="1" ht="17.100000000000001" customHeight="1">
      <c r="A45" s="45" t="s">
        <v>652</v>
      </c>
      <c r="B45" s="76">
        <v>50.6</v>
      </c>
      <c r="C45" s="67">
        <v>61.8</v>
      </c>
      <c r="D45" s="72">
        <v>403150</v>
      </c>
      <c r="E45" s="63">
        <v>388530</v>
      </c>
      <c r="F45" s="72">
        <v>14620</v>
      </c>
      <c r="G45" s="72">
        <v>55635350</v>
      </c>
    </row>
    <row r="46" spans="1:10" s="48" customFormat="1" ht="17.100000000000001" customHeight="1">
      <c r="A46" s="45" t="s">
        <v>653</v>
      </c>
      <c r="B46" s="76">
        <v>52</v>
      </c>
      <c r="C46" s="67">
        <v>59</v>
      </c>
      <c r="D46" s="72">
        <v>397840</v>
      </c>
      <c r="E46" s="63">
        <v>386520</v>
      </c>
      <c r="F46" s="72">
        <v>11320</v>
      </c>
      <c r="G46" s="72">
        <v>49445780</v>
      </c>
    </row>
    <row r="47" spans="1:10" s="48" customFormat="1" ht="17.100000000000001" customHeight="1">
      <c r="A47" s="45" t="s">
        <v>610</v>
      </c>
      <c r="B47" s="76">
        <v>52.7</v>
      </c>
      <c r="C47" s="67">
        <v>61.4</v>
      </c>
      <c r="D47" s="72">
        <v>406470</v>
      </c>
      <c r="E47" s="63">
        <v>394990</v>
      </c>
      <c r="F47" s="72">
        <v>11480</v>
      </c>
      <c r="G47" s="72">
        <v>55746910</v>
      </c>
    </row>
    <row r="48" spans="1:10" s="48" customFormat="1" ht="17.100000000000001" customHeight="1">
      <c r="A48" s="45" t="s">
        <v>611</v>
      </c>
      <c r="B48" s="76">
        <v>57.9</v>
      </c>
      <c r="C48" s="67">
        <v>65.900000000000006</v>
      </c>
      <c r="D48" s="72">
        <v>534270</v>
      </c>
      <c r="E48" s="63">
        <v>524250</v>
      </c>
      <c r="F48" s="72">
        <v>10020</v>
      </c>
      <c r="G48" s="72">
        <v>65984780</v>
      </c>
    </row>
    <row r="49" spans="1:7" s="54" customFormat="1" ht="17.100000000000001" customHeight="1">
      <c r="A49" s="45" t="s">
        <v>612</v>
      </c>
      <c r="B49" s="76">
        <v>54</v>
      </c>
      <c r="C49" s="67">
        <v>63.2</v>
      </c>
      <c r="D49" s="72">
        <v>409340</v>
      </c>
      <c r="E49" s="63">
        <v>398450</v>
      </c>
      <c r="F49" s="72">
        <v>10890</v>
      </c>
      <c r="G49" s="72">
        <v>53104940</v>
      </c>
    </row>
    <row r="50" spans="1:7" s="48" customFormat="1" ht="6" customHeight="1">
      <c r="A50" s="607"/>
      <c r="B50" s="608"/>
      <c r="C50" s="609"/>
      <c r="D50" s="591"/>
      <c r="E50" s="610"/>
      <c r="F50" s="591"/>
      <c r="G50" s="591"/>
    </row>
    <row r="51" spans="1:7" s="48" customFormat="1" ht="12.75" customHeight="1">
      <c r="A51" s="147" t="s">
        <v>580</v>
      </c>
      <c r="B51" s="147"/>
      <c r="C51" s="147"/>
      <c r="D51" s="147"/>
      <c r="E51" s="611"/>
      <c r="F51" s="147"/>
    </row>
    <row r="52" spans="1:7">
      <c r="A52" s="81" t="s">
        <v>534</v>
      </c>
      <c r="B52" s="48"/>
      <c r="C52" s="48"/>
      <c r="D52" s="48"/>
      <c r="E52" s="48"/>
      <c r="F52" s="48"/>
      <c r="G52" s="48"/>
    </row>
    <row r="53" spans="1:7">
      <c r="A53" s="1031"/>
      <c r="B53" s="1031"/>
      <c r="C53" s="1031"/>
      <c r="D53" s="1031"/>
      <c r="E53" s="1031"/>
      <c r="F53" s="1031"/>
    </row>
    <row r="54" spans="1:7">
      <c r="A54" s="1031"/>
      <c r="B54" s="1031"/>
      <c r="C54" s="1031"/>
      <c r="D54" s="1031"/>
      <c r="E54" s="1031"/>
      <c r="F54" s="1031"/>
    </row>
    <row r="55" spans="1:7">
      <c r="A55" s="1031"/>
      <c r="B55" s="1031"/>
      <c r="C55" s="1031"/>
      <c r="D55" s="1031"/>
      <c r="E55" s="1031"/>
      <c r="F55" s="1031"/>
    </row>
    <row r="56" spans="1:7">
      <c r="A56" s="1031"/>
      <c r="B56" s="1031"/>
      <c r="C56" s="1031"/>
      <c r="D56" s="1031"/>
      <c r="E56" s="1282"/>
      <c r="F56" s="1282"/>
    </row>
    <row r="57" spans="1:7">
      <c r="A57" s="1031"/>
      <c r="B57" s="1031"/>
      <c r="C57" s="1031"/>
      <c r="D57" s="1031"/>
      <c r="E57" s="1031"/>
      <c r="F57" s="1031"/>
    </row>
    <row r="58" spans="1:7">
      <c r="A58" s="1031"/>
      <c r="B58" s="1031"/>
      <c r="C58" s="1031"/>
      <c r="D58" s="1031"/>
      <c r="E58" s="1031"/>
      <c r="F58" s="1031"/>
    </row>
    <row r="59" spans="1:7">
      <c r="A59" s="1031"/>
      <c r="B59" s="1031"/>
      <c r="C59" s="1031"/>
      <c r="D59" s="1031"/>
      <c r="E59" s="1031"/>
      <c r="F59" s="1031"/>
    </row>
    <row r="60" spans="1:7">
      <c r="A60" s="1031"/>
      <c r="B60" s="1031"/>
      <c r="C60" s="1031"/>
      <c r="D60" s="1031"/>
      <c r="E60" s="1031"/>
      <c r="F60" s="1031"/>
    </row>
    <row r="61" spans="1:7">
      <c r="A61" s="1031"/>
      <c r="B61" s="1031"/>
      <c r="C61" s="1031"/>
      <c r="D61" s="1031"/>
      <c r="E61" s="1031"/>
      <c r="F61" s="1031"/>
    </row>
    <row r="62" spans="1:7">
      <c r="A62" s="1031"/>
      <c r="B62" s="1031"/>
      <c r="C62" s="1031"/>
      <c r="D62" s="1031"/>
      <c r="E62" s="1031"/>
      <c r="F62" s="1031"/>
    </row>
    <row r="63" spans="1:7">
      <c r="A63" s="1031"/>
      <c r="B63" s="1031"/>
      <c r="C63" s="1031"/>
      <c r="D63" s="1031"/>
      <c r="E63" s="1031"/>
      <c r="F63" s="1031"/>
    </row>
    <row r="64" spans="1:7">
      <c r="A64" s="1031"/>
      <c r="B64" s="1031"/>
      <c r="C64" s="1031"/>
      <c r="D64" s="1031"/>
      <c r="E64" s="1031"/>
      <c r="F64" s="1031"/>
    </row>
    <row r="65" spans="1:6">
      <c r="A65" s="1031"/>
      <c r="B65" s="1031"/>
      <c r="C65" s="1031"/>
      <c r="D65" s="1031"/>
      <c r="E65" s="1031"/>
      <c r="F65" s="1031"/>
    </row>
    <row r="66" spans="1:6">
      <c r="A66" s="1031"/>
      <c r="B66" s="1031"/>
      <c r="C66" s="1031"/>
      <c r="D66" s="1031"/>
      <c r="E66" s="1031"/>
      <c r="F66" s="1031"/>
    </row>
    <row r="67" spans="1:6">
      <c r="A67" s="1031"/>
      <c r="B67" s="1031"/>
      <c r="C67" s="1031"/>
      <c r="D67" s="1031"/>
      <c r="E67" s="1031"/>
      <c r="F67" s="1031"/>
    </row>
    <row r="68" spans="1:6">
      <c r="A68" s="1031"/>
      <c r="B68" s="1031"/>
      <c r="C68" s="1031"/>
      <c r="D68" s="1031"/>
      <c r="E68" s="1031"/>
      <c r="F68" s="1031"/>
    </row>
    <row r="69" spans="1:6">
      <c r="A69" s="1031"/>
      <c r="B69" s="1031"/>
      <c r="C69" s="1031"/>
      <c r="D69" s="1031"/>
      <c r="E69" s="1031"/>
      <c r="F69" s="1031"/>
    </row>
    <row r="70" spans="1:6">
      <c r="A70" s="1031"/>
      <c r="B70" s="1031"/>
      <c r="C70" s="1031"/>
      <c r="D70" s="1031"/>
      <c r="E70" s="1031"/>
      <c r="F70" s="1031"/>
    </row>
    <row r="71" spans="1:6">
      <c r="A71" s="1031"/>
      <c r="B71" s="1031"/>
      <c r="C71" s="1031"/>
      <c r="D71" s="1031"/>
      <c r="E71" s="1031"/>
      <c r="F71" s="1031"/>
    </row>
    <row r="72" spans="1:6">
      <c r="A72" s="1031"/>
      <c r="B72" s="1031"/>
      <c r="C72" s="1031"/>
      <c r="D72" s="1031"/>
      <c r="E72" s="1031"/>
      <c r="F72" s="1031"/>
    </row>
    <row r="73" spans="1:6">
      <c r="A73" s="1031"/>
      <c r="B73" s="1031"/>
      <c r="C73" s="1031"/>
      <c r="D73" s="1031"/>
      <c r="E73" s="1031"/>
      <c r="F73" s="1031"/>
    </row>
    <row r="74" spans="1:6">
      <c r="A74" s="1031"/>
      <c r="B74" s="1031"/>
      <c r="C74" s="1031"/>
      <c r="D74" s="1031"/>
      <c r="E74" s="1031"/>
      <c r="F74" s="1031"/>
    </row>
    <row r="75" spans="1:6">
      <c r="A75" s="1031"/>
      <c r="B75" s="1031"/>
      <c r="C75" s="1031"/>
      <c r="D75" s="1031"/>
      <c r="E75" s="1031"/>
      <c r="F75" s="1031"/>
    </row>
    <row r="76" spans="1:6">
      <c r="A76" s="1031"/>
      <c r="B76" s="1031"/>
      <c r="C76" s="1031"/>
      <c r="D76" s="1031"/>
      <c r="E76" s="1031"/>
      <c r="F76" s="1031"/>
    </row>
    <row r="77" spans="1:6">
      <c r="A77" s="1031"/>
      <c r="B77" s="1031"/>
      <c r="C77" s="1031"/>
      <c r="D77" s="1031"/>
      <c r="E77" s="1031"/>
      <c r="F77" s="1031"/>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6 A34:A35 A13:A15 A12 A16:A23 A38: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A1:AE53"/>
  <sheetViews>
    <sheetView zoomScaleNormal="100" zoomScaleSheetLayoutView="100" workbookViewId="0">
      <selection sqref="A1:B1"/>
    </sheetView>
  </sheetViews>
  <sheetFormatPr defaultColWidth="9" defaultRowHeight="12"/>
  <cols>
    <col min="1" max="1" width="12.625" style="48" customWidth="1"/>
    <col min="2" max="6" width="16.625" style="48" customWidth="1"/>
    <col min="7" max="7" width="11.625" style="48" customWidth="1"/>
    <col min="8" max="8" width="11.625" style="50" customWidth="1"/>
    <col min="9" max="16384" width="9" style="48"/>
  </cols>
  <sheetData>
    <row r="1" spans="1:31" s="358" customFormat="1" ht="26.25" customHeight="1">
      <c r="A1" s="1277" t="s">
        <v>535</v>
      </c>
      <c r="B1" s="1277"/>
      <c r="C1" s="1303" t="s">
        <v>695</v>
      </c>
      <c r="D1" s="1303"/>
      <c r="E1" s="1055" t="s">
        <v>696</v>
      </c>
      <c r="F1" s="1055" t="s">
        <v>716</v>
      </c>
      <c r="H1" s="557"/>
    </row>
    <row r="2" spans="1:31" s="362" customFormat="1" ht="18.75" customHeight="1" thickBot="1">
      <c r="A2" s="595" t="s">
        <v>134</v>
      </c>
      <c r="B2" s="557"/>
      <c r="C2" s="557"/>
      <c r="D2" s="358"/>
      <c r="E2" s="358"/>
      <c r="F2" s="596" t="s">
        <v>345</v>
      </c>
      <c r="G2" s="358"/>
      <c r="H2" s="557"/>
      <c r="I2" s="358"/>
      <c r="J2" s="358"/>
      <c r="K2" s="358"/>
      <c r="L2" s="358"/>
      <c r="M2" s="358"/>
      <c r="N2" s="358"/>
      <c r="O2" s="358"/>
      <c r="P2" s="358"/>
      <c r="Q2" s="358"/>
      <c r="R2" s="358"/>
      <c r="S2" s="358"/>
      <c r="T2" s="358"/>
      <c r="U2" s="358"/>
      <c r="V2" s="358"/>
      <c r="W2" s="358"/>
      <c r="X2" s="358"/>
      <c r="Y2" s="358"/>
      <c r="Z2" s="358"/>
      <c r="AA2" s="358"/>
      <c r="AB2" s="358"/>
      <c r="AC2" s="358"/>
      <c r="AD2" s="358"/>
      <c r="AE2" s="358"/>
    </row>
    <row r="3" spans="1:31" s="263" customFormat="1" ht="15" customHeight="1" thickTop="1">
      <c r="A3" s="597" t="s">
        <v>215</v>
      </c>
      <c r="B3" s="1301" t="s">
        <v>406</v>
      </c>
      <c r="C3" s="1301" t="s">
        <v>407</v>
      </c>
      <c r="D3" s="1299" t="s">
        <v>408</v>
      </c>
      <c r="E3" s="1301" t="s">
        <v>409</v>
      </c>
      <c r="F3" s="1299" t="s">
        <v>410</v>
      </c>
      <c r="G3" s="48"/>
      <c r="H3" s="50"/>
      <c r="I3" s="48"/>
      <c r="J3" s="48"/>
      <c r="K3" s="48"/>
      <c r="L3" s="48"/>
      <c r="M3" s="48"/>
      <c r="N3" s="48"/>
      <c r="O3" s="48"/>
      <c r="P3" s="48"/>
      <c r="Q3" s="48"/>
      <c r="R3" s="48"/>
      <c r="S3" s="48"/>
      <c r="T3" s="48"/>
      <c r="U3" s="48"/>
      <c r="V3" s="48"/>
      <c r="W3" s="48"/>
      <c r="X3" s="48"/>
      <c r="Y3" s="48"/>
      <c r="Z3" s="48"/>
      <c r="AA3" s="48"/>
      <c r="AB3" s="48"/>
      <c r="AC3" s="48"/>
      <c r="AD3" s="48"/>
      <c r="AE3" s="48"/>
    </row>
    <row r="4" spans="1:31" ht="10.5" customHeight="1">
      <c r="A4" s="601" t="s">
        <v>340</v>
      </c>
      <c r="B4" s="1302"/>
      <c r="C4" s="1302"/>
      <c r="D4" s="1300"/>
      <c r="E4" s="1302"/>
      <c r="F4" s="1300"/>
    </row>
    <row r="5" spans="1:31" ht="16.5" customHeight="1">
      <c r="A5" s="612"/>
      <c r="B5" s="613"/>
      <c r="C5" s="613"/>
      <c r="D5" s="613"/>
      <c r="E5" s="614"/>
      <c r="F5" s="615"/>
    </row>
    <row r="6" spans="1:31" ht="16.5" customHeight="1">
      <c r="A6" s="59" t="s">
        <v>782</v>
      </c>
      <c r="B6" s="72">
        <v>6923420</v>
      </c>
      <c r="C6" s="72">
        <v>4954598</v>
      </c>
      <c r="D6" s="72">
        <v>586649</v>
      </c>
      <c r="E6" s="63">
        <v>225728</v>
      </c>
      <c r="F6" s="110">
        <v>1156445</v>
      </c>
      <c r="H6" s="1042" t="s">
        <v>862</v>
      </c>
    </row>
    <row r="7" spans="1:31" ht="16.5" customHeight="1">
      <c r="A7" s="59" t="s">
        <v>558</v>
      </c>
      <c r="B7" s="72">
        <v>6948491</v>
      </c>
      <c r="C7" s="72">
        <v>4981219</v>
      </c>
      <c r="D7" s="72">
        <v>589183</v>
      </c>
      <c r="E7" s="63">
        <v>223120</v>
      </c>
      <c r="F7" s="110">
        <v>1154969</v>
      </c>
      <c r="H7" s="1042" t="s">
        <v>863</v>
      </c>
    </row>
    <row r="8" spans="1:31" ht="16.5" customHeight="1">
      <c r="A8" s="59" t="s">
        <v>577</v>
      </c>
      <c r="B8" s="72">
        <v>6984813</v>
      </c>
      <c r="C8" s="72">
        <v>4994828</v>
      </c>
      <c r="D8" s="72">
        <v>591475</v>
      </c>
      <c r="E8" s="63">
        <v>223544</v>
      </c>
      <c r="F8" s="110">
        <v>1174966</v>
      </c>
      <c r="H8" s="1042" t="s">
        <v>861</v>
      </c>
    </row>
    <row r="9" spans="1:31" ht="16.5" customHeight="1">
      <c r="A9" s="111"/>
      <c r="B9" s="72"/>
      <c r="C9" s="72"/>
      <c r="D9" s="72"/>
      <c r="E9" s="63"/>
      <c r="F9" s="110"/>
    </row>
    <row r="10" spans="1:31" ht="16.5" customHeight="1">
      <c r="A10" s="59" t="s">
        <v>851</v>
      </c>
      <c r="B10" s="63">
        <v>6903446</v>
      </c>
      <c r="C10" s="128">
        <v>4922763</v>
      </c>
      <c r="D10" s="72">
        <v>588701</v>
      </c>
      <c r="E10" s="72">
        <v>222378</v>
      </c>
      <c r="F10" s="72">
        <v>1169604</v>
      </c>
    </row>
    <row r="11" spans="1:31" ht="16.5" customHeight="1">
      <c r="A11" s="59" t="s">
        <v>557</v>
      </c>
      <c r="B11" s="63">
        <v>6954328</v>
      </c>
      <c r="C11" s="128">
        <v>4981772</v>
      </c>
      <c r="D11" s="72">
        <v>584396</v>
      </c>
      <c r="E11" s="72">
        <v>221241</v>
      </c>
      <c r="F11" s="72">
        <v>1166919</v>
      </c>
    </row>
    <row r="12" spans="1:31" ht="16.5" customHeight="1">
      <c r="A12" s="59" t="s">
        <v>563</v>
      </c>
      <c r="B12" s="63">
        <v>6984813</v>
      </c>
      <c r="C12" s="128">
        <v>4994828</v>
      </c>
      <c r="D12" s="72">
        <v>591475</v>
      </c>
      <c r="E12" s="72">
        <v>223544</v>
      </c>
      <c r="F12" s="72">
        <v>1174966</v>
      </c>
    </row>
    <row r="13" spans="1:31" ht="16.5" customHeight="1">
      <c r="A13" s="59" t="s">
        <v>627</v>
      </c>
      <c r="B13" s="63">
        <v>6871482</v>
      </c>
      <c r="C13" s="128">
        <v>4913221</v>
      </c>
      <c r="D13" s="72">
        <v>579085</v>
      </c>
      <c r="E13" s="72">
        <v>221802</v>
      </c>
      <c r="F13" s="72">
        <v>1157374</v>
      </c>
      <c r="I13" s="113"/>
    </row>
    <row r="14" spans="1:31" ht="16.5" customHeight="1">
      <c r="A14" s="59" t="s">
        <v>654</v>
      </c>
      <c r="B14" s="63">
        <f>SUM(C14:F14)</f>
        <v>6858391</v>
      </c>
      <c r="C14" s="63">
        <v>4903306</v>
      </c>
      <c r="D14" s="63">
        <v>580296</v>
      </c>
      <c r="E14" s="72">
        <v>221849</v>
      </c>
      <c r="F14" s="72">
        <v>1152940</v>
      </c>
    </row>
    <row r="15" spans="1:31" ht="16.5" customHeight="1">
      <c r="A15" s="59" t="s">
        <v>650</v>
      </c>
      <c r="B15" s="63">
        <f t="shared" ref="B15:B19" si="0">SUM(C15:F15)</f>
        <v>6883992</v>
      </c>
      <c r="C15" s="63">
        <v>4947379</v>
      </c>
      <c r="D15" s="63">
        <v>583064</v>
      </c>
      <c r="E15" s="72">
        <v>217068</v>
      </c>
      <c r="F15" s="72">
        <v>1136481</v>
      </c>
    </row>
    <row r="16" spans="1:31" ht="16.5" customHeight="1">
      <c r="A16" s="59" t="s">
        <v>633</v>
      </c>
      <c r="B16" s="63">
        <f t="shared" si="0"/>
        <v>6919596</v>
      </c>
      <c r="C16" s="63">
        <v>4979081</v>
      </c>
      <c r="D16" s="63">
        <v>580823</v>
      </c>
      <c r="E16" s="72">
        <v>218683</v>
      </c>
      <c r="F16" s="72">
        <v>1141009</v>
      </c>
    </row>
    <row r="17" spans="1:8" ht="16.5" customHeight="1">
      <c r="A17" s="59" t="s">
        <v>634</v>
      </c>
      <c r="B17" s="63">
        <f t="shared" si="0"/>
        <v>6918217</v>
      </c>
      <c r="C17" s="63">
        <v>4979763</v>
      </c>
      <c r="D17" s="63">
        <v>577190</v>
      </c>
      <c r="E17" s="72">
        <v>217389</v>
      </c>
      <c r="F17" s="72">
        <v>1143875</v>
      </c>
    </row>
    <row r="18" spans="1:8" ht="16.5" customHeight="1">
      <c r="A18" s="59" t="s">
        <v>635</v>
      </c>
      <c r="B18" s="63">
        <f t="shared" si="0"/>
        <v>7009452</v>
      </c>
      <c r="C18" s="63">
        <v>5048989</v>
      </c>
      <c r="D18" s="63">
        <v>587353</v>
      </c>
      <c r="E18" s="72">
        <v>218588</v>
      </c>
      <c r="F18" s="72">
        <v>1154522</v>
      </c>
    </row>
    <row r="19" spans="1:8" ht="16.5" customHeight="1">
      <c r="A19" s="59" t="s">
        <v>636</v>
      </c>
      <c r="B19" s="63">
        <f t="shared" si="0"/>
        <v>6928937</v>
      </c>
      <c r="C19" s="63">
        <v>4978081</v>
      </c>
      <c r="D19" s="63">
        <v>586338</v>
      </c>
      <c r="E19" s="72">
        <v>218189</v>
      </c>
      <c r="F19" s="72">
        <v>1146329</v>
      </c>
    </row>
    <row r="20" spans="1:8" ht="16.5" customHeight="1">
      <c r="A20" s="59" t="s">
        <v>637</v>
      </c>
      <c r="B20" s="63">
        <f t="shared" ref="B20:B21" si="1">SUM(C20:F20)</f>
        <v>6956869</v>
      </c>
      <c r="C20" s="63">
        <v>4999206</v>
      </c>
      <c r="D20" s="63">
        <v>587541</v>
      </c>
      <c r="E20" s="72">
        <v>218996</v>
      </c>
      <c r="F20" s="72">
        <v>1151126</v>
      </c>
    </row>
    <row r="21" spans="1:8" s="54" customFormat="1" ht="16.5" customHeight="1">
      <c r="A21" s="59" t="s">
        <v>638</v>
      </c>
      <c r="B21" s="63">
        <f t="shared" si="1"/>
        <v>6909720</v>
      </c>
      <c r="C21" s="63">
        <v>4940772</v>
      </c>
      <c r="D21" s="63">
        <v>588045</v>
      </c>
      <c r="E21" s="72">
        <v>219225</v>
      </c>
      <c r="F21" s="72">
        <v>1161678</v>
      </c>
      <c r="H21" s="967"/>
    </row>
    <row r="22" spans="1:8" s="54" customFormat="1" ht="16.5" customHeight="1">
      <c r="A22" s="59" t="s">
        <v>898</v>
      </c>
      <c r="B22" s="63" t="s">
        <v>764</v>
      </c>
      <c r="C22" s="63" t="s">
        <v>764</v>
      </c>
      <c r="D22" s="63" t="s">
        <v>764</v>
      </c>
      <c r="E22" s="72">
        <v>219183</v>
      </c>
      <c r="F22" s="72" t="s">
        <v>728</v>
      </c>
      <c r="H22" s="967"/>
    </row>
    <row r="23" spans="1:8" ht="6.75" customHeight="1">
      <c r="A23" s="616"/>
      <c r="B23" s="610" t="s">
        <v>588</v>
      </c>
      <c r="C23" s="966"/>
      <c r="D23" s="591"/>
      <c r="E23" s="610"/>
      <c r="F23" s="591"/>
    </row>
    <row r="24" spans="1:8" ht="15" customHeight="1">
      <c r="A24" s="147" t="s">
        <v>460</v>
      </c>
      <c r="B24" s="147"/>
      <c r="C24" s="147"/>
      <c r="D24" s="147"/>
      <c r="E24" s="611"/>
      <c r="F24" s="147"/>
    </row>
    <row r="25" spans="1:8" ht="14.25" customHeight="1">
      <c r="A25" s="611" t="s">
        <v>549</v>
      </c>
      <c r="B25" s="147"/>
      <c r="C25" s="147"/>
      <c r="D25" s="147"/>
      <c r="E25" s="147"/>
      <c r="F25" s="147"/>
    </row>
    <row r="26" spans="1:8" ht="14.25" customHeight="1">
      <c r="A26" s="81" t="s">
        <v>555</v>
      </c>
    </row>
    <row r="27" spans="1:8" ht="12.75" customHeight="1">
      <c r="A27" s="81"/>
    </row>
    <row r="28" spans="1:8" s="358" customFormat="1" ht="16.5" customHeight="1" thickBot="1">
      <c r="A28" s="617" t="s">
        <v>135</v>
      </c>
      <c r="B28" s="360"/>
      <c r="C28" s="360"/>
      <c r="F28" s="596" t="s">
        <v>345</v>
      </c>
      <c r="H28" s="557"/>
    </row>
    <row r="29" spans="1:8" ht="12.75" thickTop="1">
      <c r="A29" s="597" t="s">
        <v>0</v>
      </c>
      <c r="B29" s="1301" t="s">
        <v>347</v>
      </c>
      <c r="C29" s="1301" t="s">
        <v>348</v>
      </c>
      <c r="D29" s="1301" t="s">
        <v>349</v>
      </c>
      <c r="E29" s="1301" t="s">
        <v>350</v>
      </c>
      <c r="F29" s="1299" t="s">
        <v>351</v>
      </c>
    </row>
    <row r="30" spans="1:8">
      <c r="A30" s="601" t="s">
        <v>21</v>
      </c>
      <c r="B30" s="1302"/>
      <c r="C30" s="1302"/>
      <c r="D30" s="1302"/>
      <c r="E30" s="1302"/>
      <c r="F30" s="1300"/>
    </row>
    <row r="31" spans="1:8">
      <c r="A31" s="612"/>
      <c r="B31" s="618"/>
      <c r="C31" s="619"/>
      <c r="D31" s="620"/>
      <c r="E31" s="618"/>
      <c r="F31" s="620"/>
    </row>
    <row r="32" spans="1:8" ht="16.5" customHeight="1">
      <c r="A32" s="59" t="s">
        <v>782</v>
      </c>
      <c r="B32" s="63">
        <v>3225256</v>
      </c>
      <c r="C32" s="109">
        <v>2515458</v>
      </c>
      <c r="D32" s="109">
        <v>276330</v>
      </c>
      <c r="E32" s="109">
        <v>120491</v>
      </c>
      <c r="F32" s="110">
        <v>312977</v>
      </c>
    </row>
    <row r="33" spans="1:8" ht="16.5" customHeight="1">
      <c r="A33" s="59" t="s">
        <v>558</v>
      </c>
      <c r="B33" s="63">
        <v>3327088</v>
      </c>
      <c r="C33" s="109">
        <v>2609097</v>
      </c>
      <c r="D33" s="106">
        <v>280170</v>
      </c>
      <c r="E33" s="109">
        <v>118912</v>
      </c>
      <c r="F33" s="110">
        <v>318909</v>
      </c>
    </row>
    <row r="34" spans="1:8" ht="16.5" customHeight="1">
      <c r="A34" s="59" t="s">
        <v>577</v>
      </c>
      <c r="B34" s="63">
        <v>3444527</v>
      </c>
      <c r="C34" s="109">
        <v>2727857</v>
      </c>
      <c r="D34" s="106">
        <v>279105</v>
      </c>
      <c r="E34" s="109">
        <v>119018</v>
      </c>
      <c r="F34" s="110">
        <v>318547</v>
      </c>
    </row>
    <row r="35" spans="1:8" ht="16.5" customHeight="1">
      <c r="A35" s="111"/>
      <c r="B35" s="32"/>
      <c r="C35" s="128"/>
      <c r="D35" s="103"/>
      <c r="E35" s="32"/>
      <c r="F35" s="103"/>
    </row>
    <row r="36" spans="1:8" ht="16.5" customHeight="1">
      <c r="A36" s="59" t="s">
        <v>851</v>
      </c>
      <c r="B36" s="63">
        <v>3413076</v>
      </c>
      <c r="C36" s="128">
        <v>2698084</v>
      </c>
      <c r="D36" s="110">
        <v>276966</v>
      </c>
      <c r="E36" s="63">
        <v>119463</v>
      </c>
      <c r="F36" s="110">
        <v>318563</v>
      </c>
    </row>
    <row r="37" spans="1:8" ht="16.5" customHeight="1">
      <c r="A37" s="59" t="s">
        <v>557</v>
      </c>
      <c r="B37" s="63">
        <v>3436291</v>
      </c>
      <c r="C37" s="128">
        <v>2720123</v>
      </c>
      <c r="D37" s="110">
        <v>278115</v>
      </c>
      <c r="E37" s="63">
        <v>119257</v>
      </c>
      <c r="F37" s="110">
        <v>318796</v>
      </c>
    </row>
    <row r="38" spans="1:8" ht="16.5" customHeight="1">
      <c r="A38" s="59" t="s">
        <v>563</v>
      </c>
      <c r="B38" s="63">
        <v>3444527</v>
      </c>
      <c r="C38" s="128">
        <v>2727857</v>
      </c>
      <c r="D38" s="110">
        <v>279105</v>
      </c>
      <c r="E38" s="63">
        <v>119018</v>
      </c>
      <c r="F38" s="110">
        <v>318547</v>
      </c>
    </row>
    <row r="39" spans="1:8" ht="16.5" customHeight="1">
      <c r="A39" s="59" t="s">
        <v>627</v>
      </c>
      <c r="B39" s="63">
        <f>SUM(C39:F39)</f>
        <v>3444863</v>
      </c>
      <c r="C39" s="128">
        <v>2731650</v>
      </c>
      <c r="D39" s="110">
        <v>276403</v>
      </c>
      <c r="E39" s="63">
        <v>118028</v>
      </c>
      <c r="F39" s="110">
        <v>318782</v>
      </c>
    </row>
    <row r="40" spans="1:8" ht="16.5" customHeight="1">
      <c r="A40" s="59" t="s">
        <v>615</v>
      </c>
      <c r="B40" s="63">
        <f>SUM(C40:F40)</f>
        <v>3442696</v>
      </c>
      <c r="C40" s="63">
        <v>2730256</v>
      </c>
      <c r="D40" s="63">
        <v>276542</v>
      </c>
      <c r="E40" s="72">
        <v>117427</v>
      </c>
      <c r="F40" s="72">
        <v>318471</v>
      </c>
    </row>
    <row r="41" spans="1:8" ht="16.5" customHeight="1">
      <c r="A41" s="59" t="s">
        <v>651</v>
      </c>
      <c r="B41" s="63">
        <f t="shared" ref="B41:B43" si="2">SUM(C41:F41)</f>
        <v>3468169</v>
      </c>
      <c r="C41" s="63">
        <v>2738331</v>
      </c>
      <c r="D41" s="63">
        <v>276538</v>
      </c>
      <c r="E41" s="72">
        <v>121147</v>
      </c>
      <c r="F41" s="72">
        <v>332153</v>
      </c>
      <c r="H41" s="394"/>
    </row>
    <row r="42" spans="1:8" ht="16.5" customHeight="1">
      <c r="A42" s="59" t="s">
        <v>609</v>
      </c>
      <c r="B42" s="63">
        <f t="shared" si="2"/>
        <v>3460365</v>
      </c>
      <c r="C42" s="63">
        <v>2736251</v>
      </c>
      <c r="D42" s="63">
        <v>274179</v>
      </c>
      <c r="E42" s="63">
        <v>118330</v>
      </c>
      <c r="F42" s="110">
        <v>331605</v>
      </c>
    </row>
    <row r="43" spans="1:8" ht="16.5" customHeight="1">
      <c r="A43" s="59" t="s">
        <v>652</v>
      </c>
      <c r="B43" s="63">
        <f t="shared" si="2"/>
        <v>3477252</v>
      </c>
      <c r="C43" s="63">
        <v>2747942</v>
      </c>
      <c r="D43" s="63">
        <v>277559</v>
      </c>
      <c r="E43" s="72">
        <v>119086</v>
      </c>
      <c r="F43" s="72">
        <v>332665</v>
      </c>
    </row>
    <row r="44" spans="1:8" ht="16.5" customHeight="1">
      <c r="A44" s="59" t="s">
        <v>653</v>
      </c>
      <c r="B44" s="63">
        <f t="shared" ref="B44:B45" si="3">SUM(C44:F44)</f>
        <v>3469751</v>
      </c>
      <c r="C44" s="63">
        <v>2738575</v>
      </c>
      <c r="D44" s="63">
        <v>277327</v>
      </c>
      <c r="E44" s="72">
        <v>119181</v>
      </c>
      <c r="F44" s="72">
        <v>334668</v>
      </c>
    </row>
    <row r="45" spans="1:8" ht="16.5" customHeight="1">
      <c r="A45" s="59" t="s">
        <v>610</v>
      </c>
      <c r="B45" s="63">
        <f t="shared" si="3"/>
        <v>3472648</v>
      </c>
      <c r="C45" s="63">
        <v>2740935</v>
      </c>
      <c r="D45" s="63">
        <v>277201</v>
      </c>
      <c r="E45" s="72">
        <v>118082</v>
      </c>
      <c r="F45" s="72">
        <v>336430</v>
      </c>
    </row>
    <row r="46" spans="1:8" ht="16.5" customHeight="1">
      <c r="A46" s="59" t="s">
        <v>611</v>
      </c>
      <c r="B46" s="63">
        <f t="shared" ref="B46:B47" si="4">SUM(C46:F46)</f>
        <v>3489719</v>
      </c>
      <c r="C46" s="63">
        <v>2755632</v>
      </c>
      <c r="D46" s="63">
        <v>276947</v>
      </c>
      <c r="E46" s="72">
        <v>118532</v>
      </c>
      <c r="F46" s="72">
        <v>338608</v>
      </c>
    </row>
    <row r="47" spans="1:8" s="54" customFormat="1" ht="16.5" customHeight="1">
      <c r="A47" s="59" t="s">
        <v>612</v>
      </c>
      <c r="B47" s="63">
        <f t="shared" si="4"/>
        <v>3488579</v>
      </c>
      <c r="C47" s="63">
        <v>2755255</v>
      </c>
      <c r="D47" s="63">
        <v>277070</v>
      </c>
      <c r="E47" s="72">
        <v>118505</v>
      </c>
      <c r="F47" s="72">
        <v>337749</v>
      </c>
      <c r="H47" s="967"/>
    </row>
    <row r="48" spans="1:8" s="54" customFormat="1" ht="16.5" customHeight="1">
      <c r="A48" s="59" t="s">
        <v>899</v>
      </c>
      <c r="B48" s="63" t="s">
        <v>764</v>
      </c>
      <c r="C48" s="63" t="s">
        <v>764</v>
      </c>
      <c r="D48" s="63" t="s">
        <v>764</v>
      </c>
      <c r="E48" s="72">
        <v>118321</v>
      </c>
      <c r="F48" s="72" t="s">
        <v>728</v>
      </c>
      <c r="H48" s="967"/>
    </row>
    <row r="49" spans="1:6" ht="7.5" customHeight="1">
      <c r="A49" s="81"/>
      <c r="B49" s="610"/>
      <c r="C49" s="128"/>
      <c r="D49" s="173"/>
      <c r="E49" s="117"/>
      <c r="F49" s="173"/>
    </row>
    <row r="50" spans="1:6" ht="13.5" customHeight="1">
      <c r="A50" s="413" t="s">
        <v>213</v>
      </c>
      <c r="B50" s="413"/>
      <c r="C50" s="413"/>
      <c r="D50" s="621"/>
      <c r="E50" s="621"/>
      <c r="F50" s="621"/>
    </row>
    <row r="53" spans="1:6">
      <c r="D53" s="113"/>
    </row>
  </sheetData>
  <mergeCells count="12">
    <mergeCell ref="E3:E4"/>
    <mergeCell ref="F3:F4"/>
    <mergeCell ref="A1:B1"/>
    <mergeCell ref="B3:B4"/>
    <mergeCell ref="C3:C4"/>
    <mergeCell ref="D3:D4"/>
    <mergeCell ref="C1:D1"/>
    <mergeCell ref="F29:F30"/>
    <mergeCell ref="B29:B30"/>
    <mergeCell ref="C29:C30"/>
    <mergeCell ref="D29:D30"/>
    <mergeCell ref="E29:E30"/>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3 A7:A9 A34:A35 A11:A22 A37:A38 A39:A46 A47: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theme="9" tint="0.59999389629810485"/>
    <pageSetUpPr fitToPage="1"/>
  </sheetPr>
  <dimension ref="A2:AA908"/>
  <sheetViews>
    <sheetView zoomScaleNormal="100" zoomScaleSheetLayoutView="100" workbookViewId="0">
      <pane ySplit="5" topLeftCell="A6" activePane="bottomLeft" state="frozen"/>
      <selection pane="bottomLeft" activeCell="A2" sqref="A2"/>
    </sheetView>
  </sheetViews>
  <sheetFormatPr defaultColWidth="9" defaultRowHeight="10.5"/>
  <cols>
    <col min="1" max="1" width="8.75" style="48" customWidth="1"/>
    <col min="2" max="2" width="6.625" style="48" customWidth="1"/>
    <col min="3" max="3" width="9.25" style="48" customWidth="1"/>
    <col min="4" max="4" width="9" style="48" customWidth="1"/>
    <col min="5" max="5" width="9.25" style="48" customWidth="1"/>
    <col min="6" max="6" width="9" style="48" customWidth="1"/>
    <col min="7" max="7" width="9.25" style="48" customWidth="1"/>
    <col min="8" max="8" width="9" style="48" customWidth="1"/>
    <col min="9" max="9" width="8.875" style="48" customWidth="1"/>
    <col min="10" max="10" width="9" style="48" customWidth="1"/>
    <col min="11" max="11" width="10.625" style="48" customWidth="1"/>
    <col min="12" max="12" width="9" style="48" customWidth="1"/>
    <col min="13" max="13" width="10.875" style="48" customWidth="1"/>
    <col min="14" max="16384" width="9" style="48"/>
  </cols>
  <sheetData>
    <row r="2" spans="1:27" ht="17.25" customHeight="1">
      <c r="H2" s="1059" t="s">
        <v>703</v>
      </c>
    </row>
    <row r="3" spans="1:27" s="358" customFormat="1" ht="28.5" customHeight="1" thickBot="1">
      <c r="A3" s="1304" t="s">
        <v>553</v>
      </c>
      <c r="B3" s="1304"/>
      <c r="C3" s="1304"/>
      <c r="D3" s="1304"/>
      <c r="E3" s="1304"/>
      <c r="F3" s="1304"/>
      <c r="G3" s="1304"/>
      <c r="H3" s="1304"/>
      <c r="I3" s="1304"/>
      <c r="J3" s="1304"/>
      <c r="K3" s="1317" t="s">
        <v>136</v>
      </c>
      <c r="L3" s="1317"/>
      <c r="M3" s="1317"/>
      <c r="N3" s="1317"/>
    </row>
    <row r="4" spans="1:27" s="263" customFormat="1" ht="15" customHeight="1" thickTop="1">
      <c r="A4" s="1307" t="s">
        <v>499</v>
      </c>
      <c r="B4" s="1308"/>
      <c r="C4" s="1312" t="s">
        <v>226</v>
      </c>
      <c r="D4" s="1314"/>
      <c r="E4" s="1312" t="s">
        <v>227</v>
      </c>
      <c r="F4" s="1314"/>
      <c r="G4" s="1309" t="s">
        <v>189</v>
      </c>
      <c r="H4" s="1311"/>
      <c r="I4" s="1312" t="s">
        <v>190</v>
      </c>
      <c r="J4" s="1314"/>
      <c r="K4" s="1312" t="s">
        <v>228</v>
      </c>
      <c r="L4" s="1314"/>
      <c r="M4" s="1309" t="s">
        <v>445</v>
      </c>
      <c r="N4" s="1310"/>
      <c r="P4" s="48"/>
    </row>
    <row r="5" spans="1:27" s="263" customFormat="1" ht="15" customHeight="1">
      <c r="A5" s="1318" t="s">
        <v>236</v>
      </c>
      <c r="B5" s="1319"/>
      <c r="C5" s="623" t="s">
        <v>229</v>
      </c>
      <c r="D5" s="624" t="s">
        <v>231</v>
      </c>
      <c r="E5" s="623" t="s">
        <v>229</v>
      </c>
      <c r="F5" s="624" t="s">
        <v>231</v>
      </c>
      <c r="G5" s="623" t="s">
        <v>229</v>
      </c>
      <c r="H5" s="624" t="s">
        <v>231</v>
      </c>
      <c r="I5" s="623" t="s">
        <v>229</v>
      </c>
      <c r="J5" s="624" t="s">
        <v>231</v>
      </c>
      <c r="K5" s="623" t="s">
        <v>229</v>
      </c>
      <c r="L5" s="624" t="s">
        <v>231</v>
      </c>
      <c r="M5" s="623" t="s">
        <v>229</v>
      </c>
      <c r="N5" s="625" t="s">
        <v>230</v>
      </c>
      <c r="P5" s="48"/>
    </row>
    <row r="6" spans="1:27" ht="10.5" customHeight="1">
      <c r="A6" s="129"/>
      <c r="B6" s="129"/>
      <c r="C6" s="626"/>
      <c r="D6" s="626"/>
      <c r="E6" s="627"/>
      <c r="F6" s="626"/>
      <c r="G6" s="627"/>
      <c r="H6" s="626"/>
      <c r="I6" s="628"/>
      <c r="J6" s="628"/>
      <c r="K6" s="627"/>
      <c r="L6" s="626"/>
      <c r="M6" s="627"/>
      <c r="N6" s="629"/>
    </row>
    <row r="7" spans="1:27" ht="17.850000000000001" customHeight="1">
      <c r="A7" s="45" t="s">
        <v>582</v>
      </c>
      <c r="B7" s="45"/>
      <c r="C7" s="630">
        <v>47</v>
      </c>
      <c r="D7" s="630">
        <v>6755</v>
      </c>
      <c r="E7" s="630">
        <v>7</v>
      </c>
      <c r="F7" s="630">
        <v>1448</v>
      </c>
      <c r="G7" s="630">
        <v>9</v>
      </c>
      <c r="H7" s="630">
        <v>804</v>
      </c>
      <c r="I7" s="630">
        <v>5</v>
      </c>
      <c r="J7" s="630">
        <v>1298</v>
      </c>
      <c r="K7" s="630">
        <v>12</v>
      </c>
      <c r="L7" s="630">
        <v>1016</v>
      </c>
      <c r="M7" s="630">
        <v>14</v>
      </c>
      <c r="N7" s="631">
        <v>2189</v>
      </c>
      <c r="P7" s="632"/>
      <c r="Q7" s="632"/>
      <c r="R7" s="632"/>
      <c r="S7" s="632"/>
      <c r="T7" s="632"/>
      <c r="U7" s="632"/>
      <c r="V7" s="632"/>
      <c r="W7" s="632"/>
      <c r="X7" s="632"/>
      <c r="Y7" s="632"/>
      <c r="Z7" s="632"/>
      <c r="AA7" s="632"/>
    </row>
    <row r="8" spans="1:27" ht="17.850000000000001" customHeight="1">
      <c r="A8" s="46" t="s">
        <v>558</v>
      </c>
      <c r="B8" s="46"/>
      <c r="C8" s="630">
        <v>50</v>
      </c>
      <c r="D8" s="630">
        <v>18609</v>
      </c>
      <c r="E8" s="630">
        <v>8</v>
      </c>
      <c r="F8" s="630">
        <v>10402</v>
      </c>
      <c r="G8" s="630">
        <v>9</v>
      </c>
      <c r="H8" s="630">
        <v>1433</v>
      </c>
      <c r="I8" s="630">
        <v>7</v>
      </c>
      <c r="J8" s="630">
        <v>362</v>
      </c>
      <c r="K8" s="630">
        <v>11</v>
      </c>
      <c r="L8" s="630">
        <v>4546</v>
      </c>
      <c r="M8" s="630">
        <v>15</v>
      </c>
      <c r="N8" s="631">
        <v>1866</v>
      </c>
      <c r="P8" s="632"/>
      <c r="Q8" s="632"/>
      <c r="R8" s="632"/>
      <c r="S8" s="632"/>
      <c r="T8" s="632"/>
      <c r="U8" s="632"/>
      <c r="V8" s="632"/>
      <c r="W8" s="632"/>
      <c r="X8" s="632"/>
      <c r="Y8" s="632"/>
      <c r="Z8" s="632"/>
      <c r="AA8" s="632"/>
    </row>
    <row r="9" spans="1:27" ht="17.850000000000001" customHeight="1">
      <c r="A9" s="46" t="s">
        <v>577</v>
      </c>
      <c r="B9" s="46"/>
      <c r="C9" s="630">
        <v>79</v>
      </c>
      <c r="D9" s="630">
        <v>19342</v>
      </c>
      <c r="E9" s="630">
        <v>11</v>
      </c>
      <c r="F9" s="630">
        <v>2560</v>
      </c>
      <c r="G9" s="630">
        <v>15</v>
      </c>
      <c r="H9" s="630">
        <v>3900</v>
      </c>
      <c r="I9" s="630">
        <v>11</v>
      </c>
      <c r="J9" s="630">
        <v>485</v>
      </c>
      <c r="K9" s="630">
        <v>18</v>
      </c>
      <c r="L9" s="630">
        <v>6037</v>
      </c>
      <c r="M9" s="630">
        <v>24</v>
      </c>
      <c r="N9" s="631">
        <v>6360</v>
      </c>
      <c r="P9" s="632"/>
      <c r="Q9" s="632"/>
      <c r="R9" s="632"/>
      <c r="S9" s="632"/>
      <c r="T9" s="632"/>
      <c r="U9" s="632"/>
      <c r="V9" s="632"/>
      <c r="W9" s="632"/>
      <c r="X9" s="632"/>
      <c r="Y9" s="632"/>
      <c r="Z9" s="632"/>
      <c r="AA9" s="632"/>
    </row>
    <row r="10" spans="1:27" ht="17.850000000000001" customHeight="1">
      <c r="A10" s="46"/>
      <c r="B10" s="46"/>
      <c r="C10" s="630"/>
      <c r="D10" s="630"/>
      <c r="E10" s="630"/>
      <c r="F10" s="630"/>
      <c r="G10" s="630"/>
      <c r="H10" s="630"/>
      <c r="I10" s="630"/>
      <c r="J10" s="630"/>
      <c r="K10" s="630"/>
      <c r="L10" s="630"/>
      <c r="M10" s="630"/>
      <c r="N10" s="631"/>
      <c r="P10" s="633"/>
      <c r="Q10" s="632"/>
      <c r="R10" s="632"/>
      <c r="S10" s="632"/>
      <c r="T10" s="632"/>
      <c r="U10" s="632"/>
      <c r="V10" s="632"/>
      <c r="W10" s="632"/>
      <c r="X10" s="632"/>
      <c r="Y10" s="632"/>
      <c r="Z10" s="632"/>
    </row>
    <row r="11" spans="1:27" ht="17.850000000000001" customHeight="1">
      <c r="A11" s="45" t="s">
        <v>900</v>
      </c>
      <c r="B11" s="269"/>
      <c r="C11" s="270">
        <v>4</v>
      </c>
      <c r="D11" s="270">
        <v>1002</v>
      </c>
      <c r="E11" s="271">
        <v>0</v>
      </c>
      <c r="F11" s="270">
        <v>0</v>
      </c>
      <c r="G11" s="271">
        <v>0</v>
      </c>
      <c r="H11" s="270">
        <v>0</v>
      </c>
      <c r="I11" s="270">
        <v>0</v>
      </c>
      <c r="J11" s="270">
        <v>0</v>
      </c>
      <c r="K11" s="270">
        <v>1</v>
      </c>
      <c r="L11" s="270">
        <v>66</v>
      </c>
      <c r="M11" s="271">
        <v>3</v>
      </c>
      <c r="N11" s="272">
        <v>936</v>
      </c>
      <c r="O11" s="273"/>
      <c r="P11" s="273"/>
      <c r="R11" s="273"/>
    </row>
    <row r="12" spans="1:27" ht="17.850000000000001" customHeight="1">
      <c r="A12" s="46" t="s">
        <v>563</v>
      </c>
      <c r="B12" s="269"/>
      <c r="C12" s="270">
        <v>11</v>
      </c>
      <c r="D12" s="270">
        <v>3160</v>
      </c>
      <c r="E12" s="271">
        <v>1</v>
      </c>
      <c r="F12" s="270">
        <v>317</v>
      </c>
      <c r="G12" s="271">
        <v>5</v>
      </c>
      <c r="H12" s="270">
        <v>829</v>
      </c>
      <c r="I12" s="270">
        <v>3</v>
      </c>
      <c r="J12" s="270">
        <v>97</v>
      </c>
      <c r="K12" s="270">
        <v>2</v>
      </c>
      <c r="L12" s="270">
        <v>1917</v>
      </c>
      <c r="M12" s="271">
        <v>0</v>
      </c>
      <c r="N12" s="272">
        <v>0</v>
      </c>
      <c r="O12" s="273"/>
      <c r="P12" s="273"/>
      <c r="R12" s="273"/>
    </row>
    <row r="13" spans="1:27" ht="17.850000000000001" customHeight="1">
      <c r="A13" s="46" t="s">
        <v>627</v>
      </c>
      <c r="B13" s="269"/>
      <c r="C13" s="270">
        <v>10</v>
      </c>
      <c r="D13" s="270">
        <v>1157</v>
      </c>
      <c r="E13" s="271">
        <v>2</v>
      </c>
      <c r="F13" s="270">
        <v>519</v>
      </c>
      <c r="G13" s="271">
        <v>2</v>
      </c>
      <c r="H13" s="270">
        <v>115</v>
      </c>
      <c r="I13" s="270">
        <v>1</v>
      </c>
      <c r="J13" s="270">
        <v>44</v>
      </c>
      <c r="K13" s="270">
        <v>3</v>
      </c>
      <c r="L13" s="270">
        <v>283</v>
      </c>
      <c r="M13" s="271">
        <v>2</v>
      </c>
      <c r="N13" s="272">
        <v>196</v>
      </c>
      <c r="O13" s="273"/>
      <c r="P13" s="273"/>
      <c r="R13" s="273"/>
    </row>
    <row r="14" spans="1:27" ht="17.850000000000001" customHeight="1">
      <c r="A14" s="46" t="s">
        <v>632</v>
      </c>
      <c r="B14" s="269"/>
      <c r="C14" s="270">
        <v>3</v>
      </c>
      <c r="D14" s="270">
        <v>2090</v>
      </c>
      <c r="E14" s="271">
        <v>0</v>
      </c>
      <c r="F14" s="270">
        <v>0</v>
      </c>
      <c r="G14" s="271">
        <v>1</v>
      </c>
      <c r="H14" s="270">
        <v>90</v>
      </c>
      <c r="I14" s="270">
        <v>0</v>
      </c>
      <c r="J14" s="270">
        <v>0</v>
      </c>
      <c r="K14" s="270">
        <v>0</v>
      </c>
      <c r="L14" s="270">
        <v>0</v>
      </c>
      <c r="M14" s="271">
        <v>2</v>
      </c>
      <c r="N14" s="272">
        <v>2000</v>
      </c>
      <c r="O14" s="273"/>
      <c r="P14" s="273"/>
      <c r="R14" s="273"/>
    </row>
    <row r="15" spans="1:27" ht="17.850000000000001" customHeight="1">
      <c r="A15" s="46" t="s">
        <v>651</v>
      </c>
      <c r="B15" s="269"/>
      <c r="C15" s="270">
        <v>9</v>
      </c>
      <c r="D15" s="270">
        <v>1466</v>
      </c>
      <c r="E15" s="271">
        <v>2</v>
      </c>
      <c r="F15" s="270">
        <v>133</v>
      </c>
      <c r="G15" s="271">
        <v>3</v>
      </c>
      <c r="H15" s="270">
        <v>285</v>
      </c>
      <c r="I15" s="270">
        <v>1</v>
      </c>
      <c r="J15" s="270">
        <v>19</v>
      </c>
      <c r="K15" s="270">
        <v>1</v>
      </c>
      <c r="L15" s="270">
        <v>40</v>
      </c>
      <c r="M15" s="271">
        <v>2</v>
      </c>
      <c r="N15" s="272">
        <v>989</v>
      </c>
      <c r="O15" s="273"/>
      <c r="P15" s="273"/>
      <c r="R15" s="273"/>
    </row>
    <row r="16" spans="1:27" ht="17.850000000000001" customHeight="1">
      <c r="A16" s="46" t="s">
        <v>609</v>
      </c>
      <c r="B16" s="269"/>
      <c r="C16" s="270">
        <v>7</v>
      </c>
      <c r="D16" s="270">
        <v>2038</v>
      </c>
      <c r="E16" s="271">
        <v>2</v>
      </c>
      <c r="F16" s="270">
        <v>1210</v>
      </c>
      <c r="G16" s="271">
        <v>2</v>
      </c>
      <c r="H16" s="270">
        <v>98</v>
      </c>
      <c r="I16" s="270">
        <v>0</v>
      </c>
      <c r="J16" s="270">
        <v>0</v>
      </c>
      <c r="K16" s="270">
        <v>1</v>
      </c>
      <c r="L16" s="270">
        <v>30</v>
      </c>
      <c r="M16" s="271">
        <v>2</v>
      </c>
      <c r="N16" s="272">
        <v>700</v>
      </c>
      <c r="O16" s="273"/>
      <c r="P16" s="273"/>
      <c r="R16" s="273"/>
    </row>
    <row r="17" spans="1:18" ht="17.850000000000001" customHeight="1">
      <c r="A17" s="46" t="s">
        <v>652</v>
      </c>
      <c r="B17" s="269"/>
      <c r="C17" s="270">
        <v>13</v>
      </c>
      <c r="D17" s="270">
        <v>1668</v>
      </c>
      <c r="E17" s="271">
        <v>2</v>
      </c>
      <c r="F17" s="270">
        <v>173</v>
      </c>
      <c r="G17" s="271">
        <v>5</v>
      </c>
      <c r="H17" s="270">
        <v>657</v>
      </c>
      <c r="I17" s="270">
        <v>1</v>
      </c>
      <c r="J17" s="270">
        <v>10</v>
      </c>
      <c r="K17" s="270">
        <v>2</v>
      </c>
      <c r="L17" s="270">
        <v>185</v>
      </c>
      <c r="M17" s="271">
        <v>3</v>
      </c>
      <c r="N17" s="272">
        <v>643</v>
      </c>
      <c r="O17" s="273"/>
      <c r="P17" s="273"/>
      <c r="R17" s="273"/>
    </row>
    <row r="18" spans="1:18" ht="17.850000000000001" customHeight="1">
      <c r="A18" s="46" t="s">
        <v>653</v>
      </c>
      <c r="B18" s="269"/>
      <c r="C18" s="270">
        <v>5</v>
      </c>
      <c r="D18" s="270">
        <v>502</v>
      </c>
      <c r="E18" s="271">
        <v>1</v>
      </c>
      <c r="F18" s="270">
        <v>200</v>
      </c>
      <c r="G18" s="271">
        <v>0</v>
      </c>
      <c r="H18" s="270">
        <v>0</v>
      </c>
      <c r="I18" s="270">
        <v>3</v>
      </c>
      <c r="J18" s="270">
        <v>292</v>
      </c>
      <c r="K18" s="270">
        <v>1</v>
      </c>
      <c r="L18" s="270">
        <v>10</v>
      </c>
      <c r="M18" s="271">
        <v>0</v>
      </c>
      <c r="N18" s="272">
        <v>0</v>
      </c>
      <c r="O18" s="273"/>
      <c r="P18" s="273"/>
      <c r="R18" s="273"/>
    </row>
    <row r="19" spans="1:18" ht="17.850000000000001" customHeight="1">
      <c r="A19" s="46" t="s">
        <v>610</v>
      </c>
      <c r="B19" s="269"/>
      <c r="C19" s="270">
        <v>14</v>
      </c>
      <c r="D19" s="270">
        <v>6677</v>
      </c>
      <c r="E19" s="271">
        <v>2</v>
      </c>
      <c r="F19" s="270">
        <v>116</v>
      </c>
      <c r="G19" s="271">
        <v>1</v>
      </c>
      <c r="H19" s="270">
        <v>49</v>
      </c>
      <c r="I19" s="270">
        <v>3</v>
      </c>
      <c r="J19" s="270">
        <v>138</v>
      </c>
      <c r="K19" s="270">
        <v>0</v>
      </c>
      <c r="L19" s="270">
        <v>0</v>
      </c>
      <c r="M19" s="271">
        <v>8</v>
      </c>
      <c r="N19" s="272">
        <v>6374</v>
      </c>
      <c r="O19" s="273"/>
      <c r="P19" s="273"/>
      <c r="R19" s="273"/>
    </row>
    <row r="20" spans="1:18" ht="17.850000000000001" customHeight="1">
      <c r="A20" s="46" t="s">
        <v>611</v>
      </c>
      <c r="B20" s="269"/>
      <c r="C20" s="270">
        <v>4</v>
      </c>
      <c r="D20" s="270">
        <v>1196</v>
      </c>
      <c r="E20" s="271">
        <v>2</v>
      </c>
      <c r="F20" s="270">
        <v>1053</v>
      </c>
      <c r="G20" s="271">
        <v>2</v>
      </c>
      <c r="H20" s="270">
        <v>143</v>
      </c>
      <c r="I20" s="270">
        <v>0</v>
      </c>
      <c r="J20" s="270">
        <v>0</v>
      </c>
      <c r="K20" s="270">
        <v>0</v>
      </c>
      <c r="L20" s="270">
        <v>0</v>
      </c>
      <c r="M20" s="271">
        <v>0</v>
      </c>
      <c r="N20" s="272">
        <v>0</v>
      </c>
      <c r="O20" s="273"/>
      <c r="P20" s="273"/>
      <c r="R20" s="273"/>
    </row>
    <row r="21" spans="1:18" ht="17.850000000000001" customHeight="1">
      <c r="A21" s="46" t="s">
        <v>612</v>
      </c>
      <c r="B21" s="269"/>
      <c r="C21" s="270">
        <v>6</v>
      </c>
      <c r="D21" s="270">
        <v>267</v>
      </c>
      <c r="E21" s="271">
        <v>1</v>
      </c>
      <c r="F21" s="270">
        <v>25</v>
      </c>
      <c r="G21" s="271">
        <v>1</v>
      </c>
      <c r="H21" s="270">
        <v>10</v>
      </c>
      <c r="I21" s="270">
        <v>2</v>
      </c>
      <c r="J21" s="270">
        <v>100</v>
      </c>
      <c r="K21" s="270">
        <v>0</v>
      </c>
      <c r="L21" s="270">
        <v>0</v>
      </c>
      <c r="M21" s="271">
        <v>2</v>
      </c>
      <c r="N21" s="272">
        <v>132</v>
      </c>
      <c r="O21" s="273"/>
      <c r="P21" s="273"/>
      <c r="R21" s="273"/>
    </row>
    <row r="22" spans="1:18" ht="17.850000000000001" customHeight="1">
      <c r="A22" s="46" t="s">
        <v>613</v>
      </c>
      <c r="B22" s="269"/>
      <c r="C22" s="270">
        <v>5</v>
      </c>
      <c r="D22" s="270">
        <v>634</v>
      </c>
      <c r="E22" s="271">
        <v>2</v>
      </c>
      <c r="F22" s="270">
        <v>317</v>
      </c>
      <c r="G22" s="271">
        <v>0</v>
      </c>
      <c r="H22" s="270">
        <v>0</v>
      </c>
      <c r="I22" s="270">
        <v>0</v>
      </c>
      <c r="J22" s="270">
        <v>0</v>
      </c>
      <c r="K22" s="270">
        <v>1</v>
      </c>
      <c r="L22" s="270">
        <v>17</v>
      </c>
      <c r="M22" s="271">
        <v>2</v>
      </c>
      <c r="N22" s="272">
        <v>300</v>
      </c>
      <c r="O22" s="273"/>
      <c r="P22" s="273"/>
      <c r="R22" s="273"/>
    </row>
    <row r="23" spans="1:18" s="54" customFormat="1" ht="17.850000000000001" customHeight="1">
      <c r="A23" s="46" t="s">
        <v>557</v>
      </c>
      <c r="B23" s="269"/>
      <c r="C23" s="270">
        <v>7</v>
      </c>
      <c r="D23" s="270">
        <v>434</v>
      </c>
      <c r="E23" s="271">
        <v>1</v>
      </c>
      <c r="F23" s="270">
        <v>219</v>
      </c>
      <c r="G23" s="271">
        <v>0</v>
      </c>
      <c r="H23" s="270">
        <v>0</v>
      </c>
      <c r="I23" s="270">
        <v>2</v>
      </c>
      <c r="J23" s="270">
        <v>92</v>
      </c>
      <c r="K23" s="270">
        <v>1</v>
      </c>
      <c r="L23" s="270">
        <v>18</v>
      </c>
      <c r="M23" s="271">
        <v>3</v>
      </c>
      <c r="N23" s="272">
        <v>105</v>
      </c>
      <c r="O23" s="274"/>
      <c r="P23" s="274"/>
      <c r="R23" s="274"/>
    </row>
    <row r="24" spans="1:18" ht="6" customHeight="1">
      <c r="A24" s="634"/>
      <c r="B24" s="551"/>
      <c r="C24" s="635"/>
      <c r="D24" s="636"/>
      <c r="E24" s="637"/>
      <c r="F24" s="635"/>
      <c r="G24" s="637"/>
      <c r="H24" s="635"/>
      <c r="I24" s="635"/>
      <c r="J24" s="635"/>
      <c r="K24" s="636"/>
      <c r="L24" s="635"/>
      <c r="M24" s="637"/>
      <c r="N24" s="638"/>
    </row>
    <row r="25" spans="1:18" ht="15" customHeight="1">
      <c r="A25" s="639" t="s">
        <v>502</v>
      </c>
      <c r="B25" s="640"/>
      <c r="C25" s="640"/>
      <c r="D25" s="640"/>
      <c r="E25" s="640"/>
      <c r="F25" s="640"/>
      <c r="G25" s="640"/>
      <c r="H25" s="640"/>
      <c r="I25" s="640"/>
      <c r="J25" s="632"/>
      <c r="K25" s="640"/>
      <c r="L25" s="640"/>
      <c r="M25" s="640"/>
    </row>
    <row r="26" spans="1:18" ht="18.75" customHeight="1">
      <c r="A26" s="639"/>
      <c r="E26" s="273"/>
      <c r="N26" s="273"/>
    </row>
    <row r="27" spans="1:18" ht="18.75" customHeight="1">
      <c r="B27" s="273"/>
      <c r="C27" s="273"/>
    </row>
    <row r="28" spans="1:18" s="358" customFormat="1" ht="26.25" customHeight="1" thickBot="1">
      <c r="A28" s="1304" t="s">
        <v>554</v>
      </c>
      <c r="B28" s="1304"/>
      <c r="C28" s="1304"/>
      <c r="D28" s="1304"/>
      <c r="E28" s="1304"/>
      <c r="H28" s="1055" t="s">
        <v>704</v>
      </c>
      <c r="J28" s="641"/>
      <c r="K28" s="641"/>
      <c r="L28" s="641"/>
      <c r="M28" s="622" t="s">
        <v>136</v>
      </c>
    </row>
    <row r="29" spans="1:18" s="263" customFormat="1" ht="15" customHeight="1" thickTop="1">
      <c r="A29" s="1307" t="s">
        <v>232</v>
      </c>
      <c r="B29" s="1308"/>
      <c r="C29" s="1312" t="s">
        <v>233</v>
      </c>
      <c r="D29" s="1313"/>
      <c r="E29" s="1314"/>
      <c r="F29" s="1312" t="s">
        <v>234</v>
      </c>
      <c r="G29" s="1313"/>
      <c r="H29" s="1313"/>
      <c r="I29" s="1314"/>
      <c r="J29" s="1309" t="s">
        <v>235</v>
      </c>
      <c r="K29" s="1311"/>
      <c r="L29" s="1309" t="s">
        <v>214</v>
      </c>
      <c r="M29" s="1310"/>
      <c r="O29" s="48"/>
    </row>
    <row r="30" spans="1:18" s="263" customFormat="1" ht="15" customHeight="1">
      <c r="A30" s="1318" t="s">
        <v>236</v>
      </c>
      <c r="B30" s="1319"/>
      <c r="C30" s="623" t="s">
        <v>229</v>
      </c>
      <c r="D30" s="1315" t="s">
        <v>237</v>
      </c>
      <c r="E30" s="1316"/>
      <c r="F30" s="1315" t="s">
        <v>229</v>
      </c>
      <c r="G30" s="1316"/>
      <c r="H30" s="1315" t="s">
        <v>237</v>
      </c>
      <c r="I30" s="1316"/>
      <c r="J30" s="623" t="s">
        <v>238</v>
      </c>
      <c r="K30" s="623" t="s">
        <v>239</v>
      </c>
      <c r="L30" s="623" t="s">
        <v>238</v>
      </c>
      <c r="M30" s="623" t="s">
        <v>239</v>
      </c>
      <c r="O30" s="48"/>
    </row>
    <row r="31" spans="1:18" ht="10.5" customHeight="1">
      <c r="A31" s="524"/>
      <c r="B31" s="524"/>
      <c r="C31" s="642"/>
      <c r="D31" s="643"/>
      <c r="E31" s="644"/>
      <c r="F31" s="645"/>
      <c r="G31" s="646"/>
      <c r="H31" s="645"/>
      <c r="I31" s="646"/>
      <c r="J31" s="647"/>
      <c r="K31" s="648"/>
      <c r="L31" s="647"/>
      <c r="M31" s="642"/>
    </row>
    <row r="32" spans="1:18" ht="17.850000000000001" customHeight="1">
      <c r="A32" s="1305" t="s">
        <v>662</v>
      </c>
      <c r="B32" s="1306"/>
      <c r="C32" s="275">
        <v>8455</v>
      </c>
      <c r="D32" s="275"/>
      <c r="E32" s="276">
        <v>100118</v>
      </c>
      <c r="F32" s="277"/>
      <c r="G32" s="333" t="s">
        <v>728</v>
      </c>
      <c r="H32" s="277"/>
      <c r="I32" s="333" t="s">
        <v>728</v>
      </c>
      <c r="J32" s="276">
        <v>234</v>
      </c>
      <c r="K32" s="275">
        <v>3888</v>
      </c>
      <c r="L32" s="275">
        <v>66</v>
      </c>
      <c r="M32" s="275">
        <v>792</v>
      </c>
    </row>
    <row r="33" spans="1:25" ht="17.850000000000001" customHeight="1">
      <c r="A33" s="1305" t="s">
        <v>570</v>
      </c>
      <c r="B33" s="1306"/>
      <c r="C33" s="275">
        <v>8328</v>
      </c>
      <c r="D33" s="275"/>
      <c r="E33" s="276">
        <v>99107</v>
      </c>
      <c r="F33" s="277"/>
      <c r="G33" s="333" t="s">
        <v>728</v>
      </c>
      <c r="H33" s="277"/>
      <c r="I33" s="333" t="s">
        <v>728</v>
      </c>
      <c r="J33" s="276">
        <v>406</v>
      </c>
      <c r="K33" s="275">
        <v>4693</v>
      </c>
      <c r="L33" s="275">
        <v>55</v>
      </c>
      <c r="M33" s="275">
        <v>749</v>
      </c>
      <c r="O33" s="278"/>
      <c r="P33" s="1323"/>
      <c r="Q33" s="1323"/>
      <c r="R33" s="1282"/>
      <c r="S33" s="1282"/>
      <c r="T33" s="1282"/>
      <c r="U33" s="1282"/>
      <c r="V33" s="278"/>
      <c r="W33" s="278"/>
      <c r="X33" s="278"/>
      <c r="Y33" s="278"/>
    </row>
    <row r="34" spans="1:25" ht="17.850000000000001" customHeight="1">
      <c r="A34" s="1305" t="s">
        <v>663</v>
      </c>
      <c r="B34" s="1306"/>
      <c r="C34" s="275">
        <v>8181</v>
      </c>
      <c r="D34" s="275"/>
      <c r="E34" s="276">
        <v>99439</v>
      </c>
      <c r="F34" s="277"/>
      <c r="G34" s="333" t="s">
        <v>728</v>
      </c>
      <c r="H34" s="277"/>
      <c r="I34" s="333" t="s">
        <v>728</v>
      </c>
      <c r="J34" s="276">
        <v>479</v>
      </c>
      <c r="K34" s="275">
        <v>6450</v>
      </c>
      <c r="L34" s="275">
        <v>67</v>
      </c>
      <c r="M34" s="275">
        <v>794</v>
      </c>
      <c r="O34" s="278"/>
      <c r="P34" s="278"/>
      <c r="Q34" s="278"/>
      <c r="R34" s="279"/>
      <c r="S34" s="279"/>
      <c r="T34" s="279"/>
      <c r="U34" s="279"/>
      <c r="V34" s="278"/>
      <c r="W34" s="278"/>
      <c r="X34" s="278"/>
      <c r="Y34" s="278"/>
    </row>
    <row r="35" spans="1:25" ht="17.850000000000001" customHeight="1">
      <c r="A35" s="46"/>
      <c r="B35" s="46"/>
      <c r="C35" s="275"/>
      <c r="D35" s="280"/>
      <c r="E35" s="649"/>
      <c r="F35" s="275"/>
      <c r="G35" s="281"/>
      <c r="H35" s="275"/>
      <c r="I35" s="281"/>
      <c r="J35" s="281"/>
      <c r="K35" s="282"/>
      <c r="L35" s="282"/>
      <c r="M35" s="275"/>
      <c r="P35" s="562"/>
    </row>
    <row r="36" spans="1:25" ht="17.850000000000001" customHeight="1">
      <c r="A36" s="46" t="s">
        <v>901</v>
      </c>
      <c r="C36" s="275">
        <v>543</v>
      </c>
      <c r="D36" s="280"/>
      <c r="E36" s="281">
        <v>6010</v>
      </c>
      <c r="F36" s="275"/>
      <c r="G36" s="281">
        <v>32167</v>
      </c>
      <c r="H36" s="275"/>
      <c r="I36" s="281">
        <v>397990</v>
      </c>
      <c r="J36" s="276">
        <v>34</v>
      </c>
      <c r="K36" s="275">
        <v>185</v>
      </c>
      <c r="L36" s="282">
        <v>17</v>
      </c>
      <c r="M36" s="275">
        <v>92</v>
      </c>
    </row>
    <row r="37" spans="1:25" ht="17.850000000000001" customHeight="1">
      <c r="A37" s="46" t="s">
        <v>556</v>
      </c>
      <c r="C37" s="275">
        <v>657</v>
      </c>
      <c r="D37" s="280"/>
      <c r="E37" s="281">
        <v>8201</v>
      </c>
      <c r="F37" s="275"/>
      <c r="G37" s="281">
        <v>32097</v>
      </c>
      <c r="H37" s="275"/>
      <c r="I37" s="281">
        <v>394781</v>
      </c>
      <c r="J37" s="276">
        <v>45</v>
      </c>
      <c r="K37" s="275">
        <v>435</v>
      </c>
      <c r="L37" s="282">
        <v>2</v>
      </c>
      <c r="M37" s="275">
        <v>80</v>
      </c>
    </row>
    <row r="38" spans="1:25" ht="17.850000000000001" customHeight="1">
      <c r="A38" s="46" t="s">
        <v>562</v>
      </c>
      <c r="C38" s="275">
        <v>965</v>
      </c>
      <c r="D38" s="280"/>
      <c r="E38" s="281">
        <v>11811</v>
      </c>
      <c r="F38" s="275"/>
      <c r="G38" s="281">
        <v>32133</v>
      </c>
      <c r="H38" s="275"/>
      <c r="I38" s="281">
        <v>393802</v>
      </c>
      <c r="J38" s="276">
        <v>35</v>
      </c>
      <c r="K38" s="275">
        <v>394</v>
      </c>
      <c r="L38" s="282">
        <v>9</v>
      </c>
      <c r="M38" s="275">
        <v>92</v>
      </c>
    </row>
    <row r="39" spans="1:25" ht="17.850000000000001" customHeight="1">
      <c r="A39" s="46" t="s">
        <v>627</v>
      </c>
      <c r="C39" s="275">
        <v>556</v>
      </c>
      <c r="D39" s="280"/>
      <c r="E39" s="281">
        <v>5971</v>
      </c>
      <c r="F39" s="275"/>
      <c r="G39" s="281">
        <v>32024</v>
      </c>
      <c r="H39" s="275"/>
      <c r="I39" s="281">
        <v>389460</v>
      </c>
      <c r="J39" s="276">
        <v>44</v>
      </c>
      <c r="K39" s="275">
        <v>908</v>
      </c>
      <c r="L39" s="282">
        <v>2</v>
      </c>
      <c r="M39" s="275">
        <v>36</v>
      </c>
    </row>
    <row r="40" spans="1:25" ht="17.850000000000001" customHeight="1">
      <c r="A40" s="46" t="s">
        <v>660</v>
      </c>
      <c r="C40" s="275">
        <v>639</v>
      </c>
      <c r="D40" s="280"/>
      <c r="E40" s="281">
        <v>6355</v>
      </c>
      <c r="F40" s="275"/>
      <c r="G40" s="281">
        <v>32011</v>
      </c>
      <c r="H40" s="275"/>
      <c r="I40" s="281">
        <v>387273</v>
      </c>
      <c r="J40" s="276">
        <v>26</v>
      </c>
      <c r="K40" s="275">
        <v>234</v>
      </c>
      <c r="L40" s="282">
        <v>5</v>
      </c>
      <c r="M40" s="275">
        <v>44</v>
      </c>
    </row>
    <row r="41" spans="1:25" ht="17.850000000000001" customHeight="1">
      <c r="A41" s="46" t="s">
        <v>661</v>
      </c>
      <c r="C41" s="275">
        <v>868</v>
      </c>
      <c r="D41" s="280"/>
      <c r="E41" s="281">
        <v>10728</v>
      </c>
      <c r="F41" s="276"/>
      <c r="G41" s="276">
        <v>31958</v>
      </c>
      <c r="H41" s="275"/>
      <c r="I41" s="281">
        <v>385692</v>
      </c>
      <c r="J41" s="276">
        <v>45</v>
      </c>
      <c r="K41" s="282">
        <v>634</v>
      </c>
      <c r="L41" s="276">
        <v>6</v>
      </c>
      <c r="M41" s="275">
        <v>70</v>
      </c>
    </row>
    <row r="42" spans="1:25" ht="17.850000000000001" customHeight="1">
      <c r="A42" s="46" t="s">
        <v>723</v>
      </c>
      <c r="C42" s="275">
        <v>479</v>
      </c>
      <c r="D42" s="280"/>
      <c r="E42" s="281">
        <v>4524</v>
      </c>
      <c r="F42" s="276"/>
      <c r="G42" s="276">
        <v>31949</v>
      </c>
      <c r="H42" s="275"/>
      <c r="I42" s="281">
        <v>382799</v>
      </c>
      <c r="J42" s="276">
        <v>32</v>
      </c>
      <c r="K42" s="282">
        <v>1063</v>
      </c>
      <c r="L42" s="276">
        <v>2</v>
      </c>
      <c r="M42" s="275">
        <v>22</v>
      </c>
    </row>
    <row r="43" spans="1:25" ht="17.850000000000001" customHeight="1">
      <c r="A43" s="46" t="s">
        <v>757</v>
      </c>
      <c r="C43" s="275">
        <v>562</v>
      </c>
      <c r="D43" s="280"/>
      <c r="E43" s="281">
        <v>5612</v>
      </c>
      <c r="F43" s="276"/>
      <c r="G43" s="276">
        <v>31900</v>
      </c>
      <c r="H43" s="275"/>
      <c r="I43" s="281">
        <v>379952</v>
      </c>
      <c r="J43" s="276">
        <v>22</v>
      </c>
      <c r="K43" s="282">
        <v>244</v>
      </c>
      <c r="L43" s="276">
        <v>12</v>
      </c>
      <c r="M43" s="275">
        <v>184</v>
      </c>
    </row>
    <row r="44" spans="1:25" ht="17.850000000000001" customHeight="1">
      <c r="A44" s="46" t="s">
        <v>779</v>
      </c>
      <c r="C44" s="275">
        <v>805</v>
      </c>
      <c r="D44" s="280"/>
      <c r="E44" s="281">
        <v>9776</v>
      </c>
      <c r="F44" s="276"/>
      <c r="G44" s="276">
        <v>31798</v>
      </c>
      <c r="H44" s="275"/>
      <c r="I44" s="281">
        <v>376714</v>
      </c>
      <c r="J44" s="276">
        <v>51</v>
      </c>
      <c r="K44" s="282">
        <v>1003</v>
      </c>
      <c r="L44" s="276">
        <v>16</v>
      </c>
      <c r="M44" s="275">
        <v>65</v>
      </c>
    </row>
    <row r="45" spans="1:25" ht="17.850000000000001" customHeight="1">
      <c r="A45" s="46" t="s">
        <v>793</v>
      </c>
      <c r="C45" s="275">
        <v>660</v>
      </c>
      <c r="D45" s="280"/>
      <c r="E45" s="281">
        <v>6893</v>
      </c>
      <c r="F45" s="276"/>
      <c r="G45" s="276">
        <v>31777</v>
      </c>
      <c r="H45" s="275"/>
      <c r="I45" s="281">
        <v>373933</v>
      </c>
      <c r="J45" s="276">
        <v>61</v>
      </c>
      <c r="K45" s="282">
        <v>1037</v>
      </c>
      <c r="L45" s="276">
        <v>4</v>
      </c>
      <c r="M45" s="275">
        <v>45</v>
      </c>
    </row>
    <row r="46" spans="1:25" ht="17.850000000000001" customHeight="1">
      <c r="A46" s="46" t="s">
        <v>824</v>
      </c>
      <c r="C46" s="275">
        <v>509</v>
      </c>
      <c r="D46" s="280"/>
      <c r="E46" s="281">
        <v>6171</v>
      </c>
      <c r="F46" s="276"/>
      <c r="G46" s="276">
        <v>31746</v>
      </c>
      <c r="H46" s="275"/>
      <c r="I46" s="281">
        <v>371544</v>
      </c>
      <c r="J46" s="276">
        <v>47</v>
      </c>
      <c r="K46" s="282">
        <v>414</v>
      </c>
      <c r="L46" s="276">
        <v>5</v>
      </c>
      <c r="M46" s="275">
        <v>61</v>
      </c>
    </row>
    <row r="47" spans="1:25" s="54" customFormat="1" ht="17.850000000000001" customHeight="1">
      <c r="A47" s="46" t="s">
        <v>853</v>
      </c>
      <c r="C47" s="275">
        <v>703</v>
      </c>
      <c r="D47" s="280"/>
      <c r="E47" s="281">
        <v>10032</v>
      </c>
      <c r="F47" s="276"/>
      <c r="G47" s="276">
        <v>31692</v>
      </c>
      <c r="H47" s="275"/>
      <c r="I47" s="281">
        <v>370046</v>
      </c>
      <c r="J47" s="276">
        <v>67</v>
      </c>
      <c r="K47" s="282">
        <v>967</v>
      </c>
      <c r="L47" s="276">
        <v>2</v>
      </c>
      <c r="M47" s="275">
        <v>143</v>
      </c>
    </row>
    <row r="48" spans="1:25" s="54" customFormat="1" ht="17.850000000000001" customHeight="1">
      <c r="A48" s="46" t="s">
        <v>902</v>
      </c>
      <c r="B48" s="48"/>
      <c r="C48" s="275">
        <v>533</v>
      </c>
      <c r="D48" s="280"/>
      <c r="E48" s="281">
        <v>6898</v>
      </c>
      <c r="F48" s="276"/>
      <c r="G48" s="276">
        <v>31685</v>
      </c>
      <c r="H48" s="275"/>
      <c r="I48" s="281">
        <v>369564</v>
      </c>
      <c r="J48" s="276">
        <v>38</v>
      </c>
      <c r="K48" s="282">
        <v>290</v>
      </c>
      <c r="L48" s="276">
        <v>3</v>
      </c>
      <c r="M48" s="275">
        <v>54</v>
      </c>
    </row>
    <row r="49" spans="1:13" ht="6.75" customHeight="1">
      <c r="A49" s="46"/>
      <c r="C49" s="650"/>
      <c r="D49" s="651"/>
      <c r="E49" s="652"/>
      <c r="F49" s="653"/>
      <c r="G49" s="653"/>
      <c r="H49" s="650"/>
      <c r="I49" s="652"/>
      <c r="J49" s="653"/>
      <c r="K49" s="654"/>
      <c r="L49" s="653"/>
      <c r="M49" s="650"/>
    </row>
    <row r="50" spans="1:13" ht="15" customHeight="1">
      <c r="A50" s="1321" t="s">
        <v>225</v>
      </c>
      <c r="B50" s="1321"/>
      <c r="C50" s="1322"/>
      <c r="D50" s="1322"/>
      <c r="E50" s="1322"/>
      <c r="F50" s="1322"/>
      <c r="G50" s="1322"/>
      <c r="H50" s="129"/>
      <c r="I50" s="129"/>
    </row>
    <row r="51" spans="1:13" ht="15" customHeight="1">
      <c r="A51" s="1320" t="s">
        <v>137</v>
      </c>
      <c r="B51" s="1320"/>
      <c r="C51" s="1320"/>
      <c r="D51" s="1320"/>
      <c r="E51" s="1320"/>
      <c r="F51" s="50"/>
      <c r="G51" s="50"/>
    </row>
    <row r="54" spans="1:13">
      <c r="C54" s="113"/>
    </row>
    <row r="908" spans="14:14">
      <c r="N908" s="48" t="s">
        <v>500</v>
      </c>
    </row>
  </sheetData>
  <mergeCells count="28">
    <mergeCell ref="T33:U33"/>
    <mergeCell ref="P33:Q33"/>
    <mergeCell ref="R33:S33"/>
    <mergeCell ref="F30:G30"/>
    <mergeCell ref="G4:H4"/>
    <mergeCell ref="I4:J4"/>
    <mergeCell ref="A51:E51"/>
    <mergeCell ref="A50:G50"/>
    <mergeCell ref="A28:E28"/>
    <mergeCell ref="A30:B30"/>
    <mergeCell ref="M4:N4"/>
    <mergeCell ref="K4:L4"/>
    <mergeCell ref="D30:E30"/>
    <mergeCell ref="E4:F4"/>
    <mergeCell ref="C29:E29"/>
    <mergeCell ref="C4:D4"/>
    <mergeCell ref="A33:B33"/>
    <mergeCell ref="A34:B34"/>
    <mergeCell ref="A3:J3"/>
    <mergeCell ref="A32:B32"/>
    <mergeCell ref="A29:B29"/>
    <mergeCell ref="L29:M29"/>
    <mergeCell ref="J29:K29"/>
    <mergeCell ref="F29:I29"/>
    <mergeCell ref="H30:I30"/>
    <mergeCell ref="K3:N3"/>
    <mergeCell ref="A4:B4"/>
    <mergeCell ref="A5:B5"/>
  </mergeCells>
  <phoneticPr fontId="4"/>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 A10 A9 A12:A23 A37:A38 A39:A46 B33 A34:B34 A33 A47:A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9" tint="0.59999389629810485"/>
    <pageSetUpPr fitToPage="1"/>
  </sheetPr>
  <dimension ref="A1:R60"/>
  <sheetViews>
    <sheetView zoomScaleNormal="100" zoomScaleSheetLayoutView="100" workbookViewId="0">
      <pane ySplit="6" topLeftCell="A7" activePane="bottomLeft" state="frozen"/>
      <selection pane="bottomLeft" sqref="A1:C1"/>
    </sheetView>
  </sheetViews>
  <sheetFormatPr defaultColWidth="8" defaultRowHeight="10.5"/>
  <cols>
    <col min="1" max="1" width="13.625" style="283" customWidth="1"/>
    <col min="2" max="4" width="7.5" style="283" customWidth="1"/>
    <col min="5" max="6" width="7.25" style="283" customWidth="1"/>
    <col min="7" max="7" width="7.5" style="283" customWidth="1"/>
    <col min="8" max="9" width="7.25" style="283" customWidth="1"/>
    <col min="10" max="11" width="7.5" style="283" customWidth="1"/>
    <col min="12" max="15" width="7.25" style="283" customWidth="1"/>
    <col min="16" max="16" width="7.5" style="283" customWidth="1"/>
    <col min="17" max="16384" width="8" style="283"/>
  </cols>
  <sheetData>
    <row r="1" spans="1:18" s="364" customFormat="1" ht="21.75" customHeight="1">
      <c r="A1" s="1324" t="s">
        <v>536</v>
      </c>
      <c r="B1" s="1324"/>
      <c r="C1" s="1324"/>
      <c r="D1" s="363"/>
      <c r="E1" s="1063" t="s">
        <v>705</v>
      </c>
    </row>
    <row r="2" spans="1:18" s="364" customFormat="1" ht="29.25" customHeight="1">
      <c r="A2" s="1325" t="s">
        <v>352</v>
      </c>
      <c r="B2" s="1326"/>
      <c r="C2" s="1326"/>
      <c r="D2" s="655"/>
    </row>
    <row r="3" spans="1:18" s="364" customFormat="1" ht="18.75" customHeight="1" thickBot="1">
      <c r="A3" s="656" t="s">
        <v>184</v>
      </c>
      <c r="B3" s="657"/>
      <c r="C3" s="657"/>
      <c r="D3" s="657"/>
      <c r="E3" s="657"/>
      <c r="F3" s="657"/>
      <c r="G3" s="657"/>
      <c r="H3" s="657"/>
      <c r="I3" s="657"/>
      <c r="J3" s="657"/>
      <c r="K3" s="657"/>
      <c r="L3" s="657"/>
      <c r="M3" s="657"/>
      <c r="N3" s="1327" t="s">
        <v>505</v>
      </c>
      <c r="O3" s="1327"/>
      <c r="P3" s="1327"/>
    </row>
    <row r="4" spans="1:18" ht="18.75" customHeight="1" thickTop="1">
      <c r="A4" s="658" t="s">
        <v>0</v>
      </c>
      <c r="B4" s="1328" t="s">
        <v>138</v>
      </c>
      <c r="C4" s="659"/>
      <c r="D4" s="659"/>
      <c r="E4" s="660"/>
      <c r="F4" s="661"/>
      <c r="G4" s="662"/>
      <c r="H4" s="1331" t="s">
        <v>187</v>
      </c>
      <c r="I4" s="663" t="s">
        <v>306</v>
      </c>
      <c r="J4" s="663" t="s">
        <v>308</v>
      </c>
      <c r="K4" s="664" t="s">
        <v>139</v>
      </c>
      <c r="L4" s="663" t="s">
        <v>309</v>
      </c>
      <c r="M4" s="663" t="s">
        <v>310</v>
      </c>
      <c r="N4" s="1331" t="s">
        <v>140</v>
      </c>
      <c r="O4" s="663" t="s">
        <v>312</v>
      </c>
      <c r="P4" s="1328" t="s">
        <v>141</v>
      </c>
      <c r="R4" s="665"/>
    </row>
    <row r="5" spans="1:18" ht="18.75" customHeight="1">
      <c r="A5" s="666"/>
      <c r="B5" s="1329"/>
      <c r="C5" s="667" t="s">
        <v>188</v>
      </c>
      <c r="D5" s="1334" t="s">
        <v>302</v>
      </c>
      <c r="E5" s="668" t="s">
        <v>250</v>
      </c>
      <c r="F5" s="668" t="s">
        <v>185</v>
      </c>
      <c r="G5" s="667" t="s">
        <v>188</v>
      </c>
      <c r="H5" s="1332"/>
      <c r="I5" s="669" t="s">
        <v>411</v>
      </c>
      <c r="J5" s="669" t="s">
        <v>411</v>
      </c>
      <c r="K5" s="669"/>
      <c r="L5" s="668"/>
      <c r="M5" s="668" t="s">
        <v>411</v>
      </c>
      <c r="N5" s="1332"/>
      <c r="O5" s="668"/>
      <c r="P5" s="1329"/>
      <c r="R5" s="665"/>
    </row>
    <row r="6" spans="1:18" ht="18.75" customHeight="1">
      <c r="A6" s="670" t="s">
        <v>21</v>
      </c>
      <c r="B6" s="1330"/>
      <c r="C6" s="671" t="s">
        <v>143</v>
      </c>
      <c r="D6" s="1335"/>
      <c r="E6" s="672"/>
      <c r="F6" s="673" t="s">
        <v>186</v>
      </c>
      <c r="G6" s="671" t="s">
        <v>523</v>
      </c>
      <c r="H6" s="1333"/>
      <c r="I6" s="673" t="s">
        <v>307</v>
      </c>
      <c r="J6" s="672" t="s">
        <v>142</v>
      </c>
      <c r="K6" s="673" t="s">
        <v>412</v>
      </c>
      <c r="L6" s="673" t="s">
        <v>413</v>
      </c>
      <c r="M6" s="673" t="s">
        <v>311</v>
      </c>
      <c r="N6" s="1333"/>
      <c r="O6" s="673" t="s">
        <v>414</v>
      </c>
      <c r="P6" s="1330"/>
    </row>
    <row r="7" spans="1:18" ht="18.75" customHeight="1">
      <c r="A7" s="674" t="s">
        <v>415</v>
      </c>
      <c r="B7" s="675">
        <v>10000</v>
      </c>
      <c r="C7" s="676">
        <v>9595</v>
      </c>
      <c r="D7" s="677">
        <v>8662</v>
      </c>
      <c r="E7" s="676">
        <v>2627</v>
      </c>
      <c r="F7" s="675">
        <v>405</v>
      </c>
      <c r="G7" s="675">
        <v>2222</v>
      </c>
      <c r="H7" s="676">
        <v>1910</v>
      </c>
      <c r="I7" s="675">
        <v>918</v>
      </c>
      <c r="J7" s="676">
        <v>374</v>
      </c>
      <c r="K7" s="678">
        <v>326</v>
      </c>
      <c r="L7" s="675">
        <v>415</v>
      </c>
      <c r="M7" s="675">
        <v>1741</v>
      </c>
      <c r="N7" s="679">
        <v>293</v>
      </c>
      <c r="O7" s="675">
        <v>813</v>
      </c>
      <c r="P7" s="678">
        <v>582</v>
      </c>
    </row>
    <row r="8" spans="1:18" ht="12.75" customHeight="1">
      <c r="A8" s="680"/>
      <c r="B8" s="681"/>
      <c r="C8" s="682"/>
      <c r="D8" s="681"/>
      <c r="E8" s="682"/>
      <c r="F8" s="681"/>
      <c r="G8" s="681"/>
      <c r="H8" s="682"/>
      <c r="I8" s="681"/>
      <c r="J8" s="682"/>
      <c r="K8" s="683"/>
      <c r="L8" s="681"/>
      <c r="M8" s="681"/>
      <c r="N8" s="684"/>
      <c r="O8" s="681"/>
      <c r="P8" s="683"/>
    </row>
    <row r="9" spans="1:18" ht="18.75" customHeight="1">
      <c r="A9" s="685" t="s">
        <v>518</v>
      </c>
      <c r="B9" s="286">
        <v>102.5</v>
      </c>
      <c r="C9" s="286">
        <v>102.3</v>
      </c>
      <c r="D9" s="286">
        <v>100.3</v>
      </c>
      <c r="E9" s="286">
        <v>104.5</v>
      </c>
      <c r="F9" s="286">
        <v>106.3</v>
      </c>
      <c r="G9" s="286">
        <v>104.1</v>
      </c>
      <c r="H9" s="286">
        <v>103.3</v>
      </c>
      <c r="I9" s="286">
        <v>114.4</v>
      </c>
      <c r="J9" s="286">
        <v>104.8</v>
      </c>
      <c r="K9" s="286">
        <v>103.2</v>
      </c>
      <c r="L9" s="286">
        <v>99.6</v>
      </c>
      <c r="M9" s="286">
        <v>93.7</v>
      </c>
      <c r="N9" s="288">
        <v>99.2</v>
      </c>
      <c r="O9" s="286">
        <v>101.8</v>
      </c>
      <c r="P9" s="686">
        <v>101.7</v>
      </c>
    </row>
    <row r="10" spans="1:18" ht="18.75" customHeight="1">
      <c r="A10" s="685" t="s">
        <v>621</v>
      </c>
      <c r="B10" s="286">
        <v>106</v>
      </c>
      <c r="C10" s="286">
        <v>105.6</v>
      </c>
      <c r="D10" s="286">
        <v>104.5</v>
      </c>
      <c r="E10" s="286">
        <v>112.4</v>
      </c>
      <c r="F10" s="286">
        <v>115.8</v>
      </c>
      <c r="G10" s="286">
        <v>111.8</v>
      </c>
      <c r="H10" s="286">
        <v>105.5</v>
      </c>
      <c r="I10" s="286">
        <v>108.7</v>
      </c>
      <c r="J10" s="286">
        <v>114.2</v>
      </c>
      <c r="K10" s="286">
        <v>108.7</v>
      </c>
      <c r="L10" s="286">
        <v>102.5</v>
      </c>
      <c r="M10" s="286">
        <v>95.7</v>
      </c>
      <c r="N10" s="288">
        <v>99.8</v>
      </c>
      <c r="O10" s="286">
        <v>106.9</v>
      </c>
      <c r="P10" s="686">
        <v>103.2</v>
      </c>
    </row>
    <row r="11" spans="1:18" ht="18.75" customHeight="1">
      <c r="A11" s="685" t="s">
        <v>622</v>
      </c>
      <c r="B11" s="286">
        <v>109.7</v>
      </c>
      <c r="C11" s="286">
        <v>109</v>
      </c>
      <c r="D11" s="286">
        <v>107.7</v>
      </c>
      <c r="E11" s="286">
        <v>118.2</v>
      </c>
      <c r="F11" s="286">
        <v>125.6</v>
      </c>
      <c r="G11" s="286">
        <v>116.9</v>
      </c>
      <c r="H11" s="286">
        <v>107.2</v>
      </c>
      <c r="I11" s="286">
        <v>113.1</v>
      </c>
      <c r="J11" s="286">
        <v>120.2</v>
      </c>
      <c r="K11" s="286">
        <v>112.7</v>
      </c>
      <c r="L11" s="286">
        <v>104.5</v>
      </c>
      <c r="M11" s="286">
        <v>97.5</v>
      </c>
      <c r="N11" s="288">
        <v>100</v>
      </c>
      <c r="O11" s="286">
        <v>113.6</v>
      </c>
      <c r="P11" s="686">
        <v>104.7</v>
      </c>
    </row>
    <row r="12" spans="1:18" ht="18.75" customHeight="1">
      <c r="A12" s="687"/>
      <c r="B12" s="286"/>
      <c r="C12" s="286"/>
      <c r="D12" s="286"/>
      <c r="E12" s="286"/>
      <c r="F12" s="286"/>
      <c r="G12" s="286"/>
      <c r="H12" s="286"/>
      <c r="I12" s="286"/>
      <c r="J12" s="286"/>
      <c r="K12" s="286"/>
      <c r="L12" s="286"/>
      <c r="M12" s="286"/>
      <c r="N12" s="684"/>
      <c r="O12" s="286"/>
      <c r="P12" s="686"/>
    </row>
    <row r="13" spans="1:18" ht="18.75" customHeight="1">
      <c r="A13" s="285" t="s">
        <v>851</v>
      </c>
      <c r="B13" s="286">
        <v>110.6</v>
      </c>
      <c r="C13" s="286">
        <v>109.8</v>
      </c>
      <c r="D13" s="286">
        <v>108.8</v>
      </c>
      <c r="E13" s="286">
        <v>121</v>
      </c>
      <c r="F13" s="286">
        <v>128.69999999999999</v>
      </c>
      <c r="G13" s="286">
        <v>119.6</v>
      </c>
      <c r="H13" s="286">
        <v>107.4</v>
      </c>
      <c r="I13" s="286">
        <v>111.8</v>
      </c>
      <c r="J13" s="286">
        <v>123.2</v>
      </c>
      <c r="K13" s="287">
        <v>113.6</v>
      </c>
      <c r="L13" s="286">
        <v>105.3</v>
      </c>
      <c r="M13" s="286">
        <v>97.2</v>
      </c>
      <c r="N13" s="286">
        <v>100</v>
      </c>
      <c r="O13" s="288">
        <v>114.6</v>
      </c>
      <c r="P13" s="287">
        <v>105.4</v>
      </c>
    </row>
    <row r="14" spans="1:18" ht="18.75" customHeight="1">
      <c r="A14" s="285" t="s">
        <v>556</v>
      </c>
      <c r="B14" s="286">
        <v>111.1</v>
      </c>
      <c r="C14" s="286">
        <v>110.4</v>
      </c>
      <c r="D14" s="286">
        <v>109.3</v>
      </c>
      <c r="E14" s="286">
        <v>121.6</v>
      </c>
      <c r="F14" s="286">
        <v>127.2</v>
      </c>
      <c r="G14" s="286">
        <v>120.5</v>
      </c>
      <c r="H14" s="286">
        <v>108.3</v>
      </c>
      <c r="I14" s="286">
        <v>114.2</v>
      </c>
      <c r="J14" s="286">
        <v>122.4</v>
      </c>
      <c r="K14" s="287">
        <v>114.8</v>
      </c>
      <c r="L14" s="286">
        <v>105</v>
      </c>
      <c r="M14" s="286">
        <v>97.4</v>
      </c>
      <c r="N14" s="286">
        <v>100</v>
      </c>
      <c r="O14" s="288">
        <v>114.3</v>
      </c>
      <c r="P14" s="287">
        <v>105.3</v>
      </c>
    </row>
    <row r="15" spans="1:18" ht="18.75" customHeight="1">
      <c r="A15" s="285" t="s">
        <v>562</v>
      </c>
      <c r="B15" s="286">
        <v>112.1</v>
      </c>
      <c r="C15" s="286">
        <v>110.9</v>
      </c>
      <c r="D15" s="286">
        <v>109.4</v>
      </c>
      <c r="E15" s="286">
        <v>123.9</v>
      </c>
      <c r="F15" s="286">
        <v>140</v>
      </c>
      <c r="G15" s="286">
        <v>121</v>
      </c>
      <c r="H15" s="286">
        <v>108.3</v>
      </c>
      <c r="I15" s="286">
        <v>117.8</v>
      </c>
      <c r="J15" s="286">
        <v>122.5</v>
      </c>
      <c r="K15" s="287">
        <v>114.2</v>
      </c>
      <c r="L15" s="286">
        <v>105.2</v>
      </c>
      <c r="M15" s="286">
        <v>98</v>
      </c>
      <c r="N15" s="286">
        <v>100</v>
      </c>
      <c r="O15" s="288">
        <v>114.3</v>
      </c>
      <c r="P15" s="287">
        <v>104.7</v>
      </c>
    </row>
    <row r="16" spans="1:18" ht="18.75" customHeight="1">
      <c r="A16" s="285" t="s">
        <v>627</v>
      </c>
      <c r="B16" s="286">
        <v>113.2</v>
      </c>
      <c r="C16" s="286">
        <v>111.4</v>
      </c>
      <c r="D16" s="286">
        <v>109.7</v>
      </c>
      <c r="E16" s="286">
        <v>127</v>
      </c>
      <c r="F16" s="286">
        <v>154.9</v>
      </c>
      <c r="G16" s="286">
        <v>121.9</v>
      </c>
      <c r="H16" s="286">
        <v>108.2</v>
      </c>
      <c r="I16" s="286">
        <v>118.6</v>
      </c>
      <c r="J16" s="286">
        <v>123</v>
      </c>
      <c r="K16" s="287">
        <v>114</v>
      </c>
      <c r="L16" s="286">
        <v>105.1</v>
      </c>
      <c r="M16" s="286">
        <v>99.3</v>
      </c>
      <c r="N16" s="286">
        <v>100</v>
      </c>
      <c r="O16" s="288">
        <v>113.5</v>
      </c>
      <c r="P16" s="287">
        <v>105</v>
      </c>
    </row>
    <row r="17" spans="1:16" ht="18.75" customHeight="1">
      <c r="A17" s="285" t="s">
        <v>654</v>
      </c>
      <c r="B17" s="286">
        <v>112.3</v>
      </c>
      <c r="C17" s="286">
        <v>111</v>
      </c>
      <c r="D17" s="286">
        <v>109.7</v>
      </c>
      <c r="E17" s="286">
        <v>125.5</v>
      </c>
      <c r="F17" s="286">
        <v>143.9</v>
      </c>
      <c r="G17" s="286">
        <v>122.2</v>
      </c>
      <c r="H17" s="286">
        <v>108.2</v>
      </c>
      <c r="I17" s="286">
        <v>114.3</v>
      </c>
      <c r="J17" s="286">
        <v>121.6</v>
      </c>
      <c r="K17" s="287">
        <v>114.1</v>
      </c>
      <c r="L17" s="286">
        <v>104.7</v>
      </c>
      <c r="M17" s="286">
        <v>99.3</v>
      </c>
      <c r="N17" s="286">
        <v>100</v>
      </c>
      <c r="O17" s="288">
        <v>113.5</v>
      </c>
      <c r="P17" s="287">
        <v>105</v>
      </c>
    </row>
    <row r="18" spans="1:16" ht="18.75" customHeight="1">
      <c r="A18" s="285" t="s">
        <v>650</v>
      </c>
      <c r="B18" s="286">
        <v>112.3</v>
      </c>
      <c r="C18" s="286">
        <v>111</v>
      </c>
      <c r="D18" s="286">
        <v>110</v>
      </c>
      <c r="E18" s="286">
        <v>125.7</v>
      </c>
      <c r="F18" s="286">
        <v>142.1</v>
      </c>
      <c r="G18" s="286">
        <v>122.7</v>
      </c>
      <c r="H18" s="286">
        <v>108.3</v>
      </c>
      <c r="I18" s="286">
        <v>111.9</v>
      </c>
      <c r="J18" s="286">
        <v>120.1</v>
      </c>
      <c r="K18" s="287">
        <v>115.1</v>
      </c>
      <c r="L18" s="286">
        <v>105.2</v>
      </c>
      <c r="M18" s="286">
        <v>99.4</v>
      </c>
      <c r="N18" s="286">
        <v>100</v>
      </c>
      <c r="O18" s="288">
        <v>114.8</v>
      </c>
      <c r="P18" s="287">
        <v>105.3</v>
      </c>
    </row>
    <row r="19" spans="1:16" ht="18.75" customHeight="1">
      <c r="A19" s="285" t="s">
        <v>633</v>
      </c>
      <c r="B19" s="286">
        <v>112.8</v>
      </c>
      <c r="C19" s="286">
        <v>111.9</v>
      </c>
      <c r="D19" s="286">
        <v>110.2</v>
      </c>
      <c r="E19" s="286">
        <v>125.8</v>
      </c>
      <c r="F19" s="286">
        <v>134</v>
      </c>
      <c r="G19" s="286">
        <v>124.4</v>
      </c>
      <c r="H19" s="286">
        <v>108.6</v>
      </c>
      <c r="I19" s="286">
        <v>118.3</v>
      </c>
      <c r="J19" s="286">
        <v>122.2</v>
      </c>
      <c r="K19" s="287">
        <v>116.5</v>
      </c>
      <c r="L19" s="286">
        <v>104.9</v>
      </c>
      <c r="M19" s="286">
        <v>100</v>
      </c>
      <c r="N19" s="286">
        <v>88.4</v>
      </c>
      <c r="O19" s="288">
        <v>114.8</v>
      </c>
      <c r="P19" s="287">
        <v>103.8</v>
      </c>
    </row>
    <row r="20" spans="1:16" ht="18.75" customHeight="1">
      <c r="A20" s="285" t="s">
        <v>634</v>
      </c>
      <c r="B20" s="286">
        <v>112.8</v>
      </c>
      <c r="C20" s="286">
        <v>112</v>
      </c>
      <c r="D20" s="286">
        <v>110.3</v>
      </c>
      <c r="E20" s="286">
        <v>126.1</v>
      </c>
      <c r="F20" s="286">
        <v>131.80000000000001</v>
      </c>
      <c r="G20" s="286">
        <v>125</v>
      </c>
      <c r="H20" s="286">
        <v>108.7</v>
      </c>
      <c r="I20" s="286">
        <v>120.6</v>
      </c>
      <c r="J20" s="286">
        <v>121.3</v>
      </c>
      <c r="K20" s="287">
        <v>115.5</v>
      </c>
      <c r="L20" s="286">
        <v>104.9</v>
      </c>
      <c r="M20" s="286">
        <v>99.1</v>
      </c>
      <c r="N20" s="286">
        <v>87.1</v>
      </c>
      <c r="O20" s="288">
        <v>115.2</v>
      </c>
      <c r="P20" s="287">
        <v>103.7</v>
      </c>
    </row>
    <row r="21" spans="1:16" ht="18.75" customHeight="1">
      <c r="A21" s="285" t="s">
        <v>635</v>
      </c>
      <c r="B21" s="286">
        <v>112.6</v>
      </c>
      <c r="C21" s="286">
        <v>111.8</v>
      </c>
      <c r="D21" s="286">
        <v>110.3</v>
      </c>
      <c r="E21" s="286">
        <v>126.2</v>
      </c>
      <c r="F21" s="286">
        <v>132.80000000000001</v>
      </c>
      <c r="G21" s="286">
        <v>125</v>
      </c>
      <c r="H21" s="286">
        <v>108.7</v>
      </c>
      <c r="I21" s="286">
        <v>119.8</v>
      </c>
      <c r="J21" s="286">
        <v>121.1</v>
      </c>
      <c r="K21" s="287">
        <v>114.3</v>
      </c>
      <c r="L21" s="286">
        <v>104.9</v>
      </c>
      <c r="M21" s="286">
        <v>99.1</v>
      </c>
      <c r="N21" s="286">
        <v>87.1</v>
      </c>
      <c r="O21" s="288">
        <v>113.9</v>
      </c>
      <c r="P21" s="287">
        <v>103.9</v>
      </c>
    </row>
    <row r="22" spans="1:16" ht="18.75" customHeight="1">
      <c r="A22" s="285" t="s">
        <v>636</v>
      </c>
      <c r="B22" s="286">
        <v>112.7</v>
      </c>
      <c r="C22" s="286">
        <v>112.2</v>
      </c>
      <c r="D22" s="286">
        <v>110.7</v>
      </c>
      <c r="E22" s="286">
        <v>125.5</v>
      </c>
      <c r="F22" s="286">
        <v>124</v>
      </c>
      <c r="G22" s="286">
        <v>125.8</v>
      </c>
      <c r="H22" s="286">
        <v>108.7</v>
      </c>
      <c r="I22" s="286">
        <v>119.5</v>
      </c>
      <c r="J22" s="286">
        <v>121</v>
      </c>
      <c r="K22" s="287">
        <v>113.6</v>
      </c>
      <c r="L22" s="286">
        <v>105.1</v>
      </c>
      <c r="M22" s="286">
        <v>99.6</v>
      </c>
      <c r="N22" s="286">
        <v>87.1</v>
      </c>
      <c r="O22" s="288">
        <v>116.1</v>
      </c>
      <c r="P22" s="287">
        <v>104</v>
      </c>
    </row>
    <row r="23" spans="1:16" ht="18.75" customHeight="1">
      <c r="A23" s="285" t="s">
        <v>637</v>
      </c>
      <c r="B23" s="286">
        <v>113</v>
      </c>
      <c r="C23" s="286">
        <v>112.3</v>
      </c>
      <c r="D23" s="286">
        <v>111.2</v>
      </c>
      <c r="E23" s="286">
        <v>127</v>
      </c>
      <c r="F23" s="286">
        <v>131.9</v>
      </c>
      <c r="G23" s="286">
        <v>126.1</v>
      </c>
      <c r="H23" s="286">
        <v>108.7</v>
      </c>
      <c r="I23" s="286">
        <v>115.4</v>
      </c>
      <c r="J23" s="286">
        <v>122.5</v>
      </c>
      <c r="K23" s="287">
        <v>114.5</v>
      </c>
      <c r="L23" s="286">
        <v>105.1</v>
      </c>
      <c r="M23" s="286">
        <v>99.8</v>
      </c>
      <c r="N23" s="286">
        <v>87.1</v>
      </c>
      <c r="O23" s="288">
        <v>118.6</v>
      </c>
      <c r="P23" s="287">
        <v>104.2</v>
      </c>
    </row>
    <row r="24" spans="1:16" ht="18.75" customHeight="1">
      <c r="A24" s="285" t="s">
        <v>638</v>
      </c>
      <c r="B24" s="286">
        <v>112.6</v>
      </c>
      <c r="C24" s="286">
        <v>111.8</v>
      </c>
      <c r="D24" s="286">
        <v>111</v>
      </c>
      <c r="E24" s="286">
        <v>126.7</v>
      </c>
      <c r="F24" s="286">
        <v>130</v>
      </c>
      <c r="G24" s="286">
        <v>126.1</v>
      </c>
      <c r="H24" s="286">
        <v>108.7</v>
      </c>
      <c r="I24" s="286">
        <v>113</v>
      </c>
      <c r="J24" s="286">
        <v>122.3</v>
      </c>
      <c r="K24" s="287">
        <v>114.5</v>
      </c>
      <c r="L24" s="286">
        <v>105.2</v>
      </c>
      <c r="M24" s="286">
        <v>100.1</v>
      </c>
      <c r="N24" s="286">
        <v>87.1</v>
      </c>
      <c r="O24" s="288">
        <v>116.1</v>
      </c>
      <c r="P24" s="287">
        <v>104.3</v>
      </c>
    </row>
    <row r="25" spans="1:16" s="284" customFormat="1" ht="18.75" customHeight="1">
      <c r="A25" s="285" t="s">
        <v>898</v>
      </c>
      <c r="B25" s="286">
        <v>113.6</v>
      </c>
      <c r="C25" s="286">
        <v>112.8</v>
      </c>
      <c r="D25" s="286">
        <v>111.8</v>
      </c>
      <c r="E25" s="286">
        <v>128.69999999999999</v>
      </c>
      <c r="F25" s="286">
        <v>132.80000000000001</v>
      </c>
      <c r="G25" s="286">
        <v>127.9</v>
      </c>
      <c r="H25" s="286">
        <v>108.7</v>
      </c>
      <c r="I25" s="286">
        <v>114.8</v>
      </c>
      <c r="J25" s="286">
        <v>122.9</v>
      </c>
      <c r="K25" s="287">
        <v>114.7</v>
      </c>
      <c r="L25" s="286">
        <v>105.2</v>
      </c>
      <c r="M25" s="286">
        <v>100.6</v>
      </c>
      <c r="N25" s="286">
        <v>87.1</v>
      </c>
      <c r="O25" s="288">
        <v>118</v>
      </c>
      <c r="P25" s="287">
        <v>104.9</v>
      </c>
    </row>
    <row r="26" spans="1:16" ht="6" customHeight="1">
      <c r="A26" s="688"/>
      <c r="B26" s="689"/>
      <c r="C26" s="690"/>
      <c r="D26" s="690"/>
      <c r="E26" s="690"/>
      <c r="F26" s="690"/>
      <c r="G26" s="690"/>
      <c r="H26" s="690"/>
      <c r="I26" s="690"/>
      <c r="J26" s="690"/>
      <c r="K26" s="691"/>
      <c r="L26" s="690"/>
      <c r="M26" s="690"/>
      <c r="N26" s="690"/>
      <c r="O26" s="692"/>
      <c r="P26" s="691"/>
    </row>
    <row r="27" spans="1:16" ht="18.75" customHeight="1">
      <c r="A27" s="693"/>
      <c r="B27" s="694"/>
      <c r="C27" s="695"/>
      <c r="D27" s="695"/>
      <c r="E27" s="695"/>
      <c r="F27" s="695"/>
      <c r="G27" s="695"/>
      <c r="H27" s="695"/>
      <c r="I27" s="695"/>
      <c r="J27" s="695"/>
      <c r="K27" s="695"/>
      <c r="L27" s="695"/>
      <c r="M27" s="695"/>
      <c r="N27" s="695"/>
      <c r="O27" s="695"/>
      <c r="P27" s="695"/>
    </row>
    <row r="28" spans="1:16" ht="18.75" customHeight="1">
      <c r="A28" s="693"/>
      <c r="B28" s="694"/>
      <c r="C28" s="695"/>
      <c r="D28" s="695"/>
      <c r="E28" s="695"/>
      <c r="F28" s="695"/>
      <c r="G28" s="695"/>
      <c r="H28" s="695"/>
      <c r="I28" s="695"/>
      <c r="J28" s="695"/>
      <c r="K28" s="695"/>
      <c r="L28" s="695"/>
      <c r="M28" s="695"/>
      <c r="N28" s="695"/>
      <c r="O28" s="695"/>
      <c r="P28" s="695"/>
    </row>
    <row r="29" spans="1:16" ht="18.75" customHeight="1">
      <c r="E29" s="1064" t="s">
        <v>706</v>
      </c>
    </row>
    <row r="30" spans="1:16" s="364" customFormat="1" ht="18.75" customHeight="1" thickBot="1">
      <c r="A30" s="696" t="s">
        <v>416</v>
      </c>
      <c r="B30" s="697"/>
      <c r="C30" s="697"/>
      <c r="D30" s="697"/>
      <c r="E30" s="697"/>
      <c r="F30" s="697"/>
      <c r="G30" s="697"/>
      <c r="H30" s="697"/>
      <c r="I30" s="697"/>
      <c r="J30" s="697"/>
      <c r="K30" s="697"/>
      <c r="L30" s="697"/>
      <c r="M30" s="1327" t="s">
        <v>505</v>
      </c>
      <c r="N30" s="1327"/>
      <c r="O30" s="1327"/>
      <c r="P30" s="1327"/>
    </row>
    <row r="31" spans="1:16" s="289" customFormat="1" ht="18.75" customHeight="1" thickTop="1">
      <c r="A31" s="658" t="s">
        <v>0</v>
      </c>
      <c r="B31" s="1328" t="s">
        <v>138</v>
      </c>
      <c r="C31" s="659"/>
      <c r="D31" s="659"/>
      <c r="E31" s="660"/>
      <c r="F31" s="661"/>
      <c r="G31" s="662"/>
      <c r="H31" s="1331" t="s">
        <v>187</v>
      </c>
      <c r="I31" s="663" t="s">
        <v>306</v>
      </c>
      <c r="J31" s="663" t="s">
        <v>308</v>
      </c>
      <c r="K31" s="664" t="s">
        <v>139</v>
      </c>
      <c r="L31" s="663" t="s">
        <v>309</v>
      </c>
      <c r="M31" s="663" t="s">
        <v>310</v>
      </c>
      <c r="N31" s="1331" t="s">
        <v>140</v>
      </c>
      <c r="O31" s="663" t="s">
        <v>312</v>
      </c>
      <c r="P31" s="1328" t="s">
        <v>141</v>
      </c>
    </row>
    <row r="32" spans="1:16" s="289" customFormat="1" ht="18.75" customHeight="1">
      <c r="A32" s="666"/>
      <c r="B32" s="1329"/>
      <c r="C32" s="667" t="s">
        <v>188</v>
      </c>
      <c r="D32" s="1334" t="s">
        <v>302</v>
      </c>
      <c r="E32" s="668" t="s">
        <v>250</v>
      </c>
      <c r="F32" s="668" t="s">
        <v>185</v>
      </c>
      <c r="G32" s="667" t="s">
        <v>188</v>
      </c>
      <c r="H32" s="1332"/>
      <c r="I32" s="669" t="s">
        <v>411</v>
      </c>
      <c r="J32" s="669" t="s">
        <v>411</v>
      </c>
      <c r="K32" s="669"/>
      <c r="L32" s="668"/>
      <c r="M32" s="668" t="s">
        <v>411</v>
      </c>
      <c r="N32" s="1332"/>
      <c r="O32" s="668"/>
      <c r="P32" s="1329"/>
    </row>
    <row r="33" spans="1:16" s="289" customFormat="1" ht="18.75" customHeight="1">
      <c r="A33" s="670" t="s">
        <v>21</v>
      </c>
      <c r="B33" s="1330"/>
      <c r="C33" s="671" t="s">
        <v>143</v>
      </c>
      <c r="D33" s="1335"/>
      <c r="E33" s="672"/>
      <c r="F33" s="673" t="s">
        <v>186</v>
      </c>
      <c r="G33" s="671" t="s">
        <v>523</v>
      </c>
      <c r="H33" s="1333"/>
      <c r="I33" s="673" t="s">
        <v>307</v>
      </c>
      <c r="J33" s="672" t="s">
        <v>142</v>
      </c>
      <c r="K33" s="673" t="s">
        <v>412</v>
      </c>
      <c r="L33" s="673" t="s">
        <v>413</v>
      </c>
      <c r="M33" s="673" t="s">
        <v>311</v>
      </c>
      <c r="N33" s="1333"/>
      <c r="O33" s="673" t="s">
        <v>414</v>
      </c>
      <c r="P33" s="1330"/>
    </row>
    <row r="34" spans="1:16" s="289" customFormat="1" ht="18.75" customHeight="1">
      <c r="A34" s="674" t="s">
        <v>415</v>
      </c>
      <c r="B34" s="675">
        <v>10000</v>
      </c>
      <c r="C34" s="676">
        <v>9604</v>
      </c>
      <c r="D34" s="677">
        <v>8892</v>
      </c>
      <c r="E34" s="676">
        <v>2626</v>
      </c>
      <c r="F34" s="675">
        <v>396</v>
      </c>
      <c r="G34" s="675">
        <v>2230</v>
      </c>
      <c r="H34" s="676">
        <v>2149</v>
      </c>
      <c r="I34" s="675">
        <v>693</v>
      </c>
      <c r="J34" s="676">
        <v>387</v>
      </c>
      <c r="K34" s="678">
        <v>353</v>
      </c>
      <c r="L34" s="675">
        <v>477</v>
      </c>
      <c r="M34" s="675">
        <v>1493</v>
      </c>
      <c r="N34" s="679">
        <v>304</v>
      </c>
      <c r="O34" s="676">
        <v>911</v>
      </c>
      <c r="P34" s="678">
        <v>607</v>
      </c>
    </row>
    <row r="35" spans="1:16" s="289" customFormat="1" ht="12.75" customHeight="1">
      <c r="A35" s="680"/>
      <c r="B35" s="681"/>
      <c r="C35" s="682"/>
      <c r="D35" s="681"/>
      <c r="E35" s="682"/>
      <c r="F35" s="681"/>
      <c r="G35" s="681"/>
      <c r="H35" s="682"/>
      <c r="I35" s="681"/>
      <c r="J35" s="682"/>
      <c r="K35" s="683"/>
      <c r="L35" s="681"/>
      <c r="M35" s="681"/>
      <c r="N35" s="684"/>
      <c r="O35" s="682"/>
      <c r="P35" s="683"/>
    </row>
    <row r="36" spans="1:16" s="289" customFormat="1" ht="18.75" customHeight="1">
      <c r="A36" s="685" t="s">
        <v>518</v>
      </c>
      <c r="B36" s="286">
        <v>102.3</v>
      </c>
      <c r="C36" s="286">
        <v>102.1</v>
      </c>
      <c r="D36" s="286">
        <v>100.5</v>
      </c>
      <c r="E36" s="286">
        <v>104.5</v>
      </c>
      <c r="F36" s="286">
        <v>106.7</v>
      </c>
      <c r="G36" s="286">
        <v>104.1</v>
      </c>
      <c r="H36" s="286">
        <v>101.3</v>
      </c>
      <c r="I36" s="286">
        <v>116.3</v>
      </c>
      <c r="J36" s="286">
        <v>105.5</v>
      </c>
      <c r="K36" s="286">
        <v>102</v>
      </c>
      <c r="L36" s="286">
        <v>99.3</v>
      </c>
      <c r="M36" s="286">
        <v>93.5</v>
      </c>
      <c r="N36" s="288">
        <v>100.9</v>
      </c>
      <c r="O36" s="686">
        <v>102.7</v>
      </c>
      <c r="P36" s="686">
        <v>102.2</v>
      </c>
    </row>
    <row r="37" spans="1:16" s="289" customFormat="1" ht="18.75" customHeight="1">
      <c r="A37" s="685" t="s">
        <v>621</v>
      </c>
      <c r="B37" s="286">
        <v>105.6</v>
      </c>
      <c r="C37" s="286">
        <v>105.2</v>
      </c>
      <c r="D37" s="286">
        <v>104.5</v>
      </c>
      <c r="E37" s="286">
        <v>112.9</v>
      </c>
      <c r="F37" s="286">
        <v>114.6</v>
      </c>
      <c r="G37" s="286">
        <v>112.6</v>
      </c>
      <c r="H37" s="286">
        <v>102.4</v>
      </c>
      <c r="I37" s="286">
        <v>108.5</v>
      </c>
      <c r="J37" s="286">
        <v>113.8</v>
      </c>
      <c r="K37" s="286">
        <v>105.7</v>
      </c>
      <c r="L37" s="286">
        <v>101.2</v>
      </c>
      <c r="M37" s="286">
        <v>95.8</v>
      </c>
      <c r="N37" s="288">
        <v>102.1</v>
      </c>
      <c r="O37" s="686">
        <v>107.1</v>
      </c>
      <c r="P37" s="686">
        <v>103.7</v>
      </c>
    </row>
    <row r="38" spans="1:16" s="289" customFormat="1" ht="18.75" customHeight="1">
      <c r="A38" s="685" t="s">
        <v>622</v>
      </c>
      <c r="B38" s="286">
        <v>108.5</v>
      </c>
      <c r="C38" s="286">
        <v>107.9</v>
      </c>
      <c r="D38" s="286">
        <v>107</v>
      </c>
      <c r="E38" s="286">
        <v>117.8</v>
      </c>
      <c r="F38" s="286">
        <v>122.6</v>
      </c>
      <c r="G38" s="286">
        <v>116.9</v>
      </c>
      <c r="H38" s="286">
        <v>103.1</v>
      </c>
      <c r="I38" s="286">
        <v>112.8</v>
      </c>
      <c r="J38" s="286">
        <v>118.4</v>
      </c>
      <c r="K38" s="286">
        <v>108.2</v>
      </c>
      <c r="L38" s="286">
        <v>102.8</v>
      </c>
      <c r="M38" s="286">
        <v>97.4</v>
      </c>
      <c r="N38" s="288">
        <v>101.6</v>
      </c>
      <c r="O38" s="686">
        <v>112.9</v>
      </c>
      <c r="P38" s="686">
        <v>104.8</v>
      </c>
    </row>
    <row r="39" spans="1:16" s="289" customFormat="1" ht="18.75" customHeight="1">
      <c r="A39" s="687"/>
      <c r="B39" s="286"/>
      <c r="C39" s="286"/>
      <c r="D39" s="286"/>
      <c r="E39" s="286"/>
      <c r="F39" s="286"/>
      <c r="G39" s="286"/>
      <c r="H39" s="286"/>
      <c r="I39" s="286"/>
      <c r="J39" s="286"/>
      <c r="K39" s="286"/>
      <c r="L39" s="286"/>
      <c r="M39" s="286"/>
      <c r="N39" s="684"/>
      <c r="O39" s="686"/>
      <c r="P39" s="686"/>
    </row>
    <row r="40" spans="1:16" s="289" customFormat="1" ht="18.75" customHeight="1">
      <c r="A40" s="285" t="s">
        <v>901</v>
      </c>
      <c r="B40" s="286">
        <v>109.5</v>
      </c>
      <c r="C40" s="286">
        <v>108.8</v>
      </c>
      <c r="D40" s="286">
        <v>108.1</v>
      </c>
      <c r="E40" s="286">
        <v>120.4</v>
      </c>
      <c r="F40" s="286">
        <v>127.6</v>
      </c>
      <c r="G40" s="286">
        <v>119.2</v>
      </c>
      <c r="H40" s="286">
        <v>103.4</v>
      </c>
      <c r="I40" s="286">
        <v>111.1</v>
      </c>
      <c r="J40" s="286">
        <v>121.3</v>
      </c>
      <c r="K40" s="286">
        <v>110</v>
      </c>
      <c r="L40" s="286">
        <v>103.6</v>
      </c>
      <c r="M40" s="286">
        <v>97.7</v>
      </c>
      <c r="N40" s="288">
        <v>101.3</v>
      </c>
      <c r="O40" s="286">
        <v>114.2</v>
      </c>
      <c r="P40" s="287">
        <v>105.4</v>
      </c>
    </row>
    <row r="41" spans="1:16" s="289" customFormat="1" ht="18.75" customHeight="1">
      <c r="A41" s="285" t="s">
        <v>556</v>
      </c>
      <c r="B41" s="286">
        <v>110</v>
      </c>
      <c r="C41" s="286">
        <v>109.2</v>
      </c>
      <c r="D41" s="286">
        <v>108.4</v>
      </c>
      <c r="E41" s="286">
        <v>121.3</v>
      </c>
      <c r="F41" s="286">
        <v>128.6</v>
      </c>
      <c r="G41" s="286">
        <v>119.9</v>
      </c>
      <c r="H41" s="286">
        <v>103.5</v>
      </c>
      <c r="I41" s="286">
        <v>114.4</v>
      </c>
      <c r="J41" s="286">
        <v>120.5</v>
      </c>
      <c r="K41" s="286">
        <v>110.8</v>
      </c>
      <c r="L41" s="286">
        <v>103.8</v>
      </c>
      <c r="M41" s="286">
        <v>97.8</v>
      </c>
      <c r="N41" s="288">
        <v>101.3</v>
      </c>
      <c r="O41" s="286">
        <v>114.1</v>
      </c>
      <c r="P41" s="287">
        <v>105.4</v>
      </c>
    </row>
    <row r="42" spans="1:16" s="289" customFormat="1" ht="18.75" customHeight="1">
      <c r="A42" s="285" t="s">
        <v>562</v>
      </c>
      <c r="B42" s="286">
        <v>110.7</v>
      </c>
      <c r="C42" s="286">
        <v>109.6</v>
      </c>
      <c r="D42" s="286">
        <v>108.4</v>
      </c>
      <c r="E42" s="286">
        <v>122.5</v>
      </c>
      <c r="F42" s="286">
        <v>136</v>
      </c>
      <c r="G42" s="286">
        <v>120.1</v>
      </c>
      <c r="H42" s="286">
        <v>103.5</v>
      </c>
      <c r="I42" s="286">
        <v>119.3</v>
      </c>
      <c r="J42" s="286">
        <v>119.1</v>
      </c>
      <c r="K42" s="286">
        <v>110.5</v>
      </c>
      <c r="L42" s="286">
        <v>103.7</v>
      </c>
      <c r="M42" s="286">
        <v>98.1</v>
      </c>
      <c r="N42" s="288">
        <v>101.3</v>
      </c>
      <c r="O42" s="286">
        <v>114.2</v>
      </c>
      <c r="P42" s="287">
        <v>105.3</v>
      </c>
    </row>
    <row r="43" spans="1:16" s="289" customFormat="1" ht="18.75" customHeight="1">
      <c r="A43" s="285" t="s">
        <v>627</v>
      </c>
      <c r="B43" s="286">
        <v>111.2</v>
      </c>
      <c r="C43" s="286">
        <v>109.8</v>
      </c>
      <c r="D43" s="286">
        <v>108.5</v>
      </c>
      <c r="E43" s="286">
        <v>124.7</v>
      </c>
      <c r="F43" s="286">
        <v>145.69999999999999</v>
      </c>
      <c r="G43" s="286">
        <v>121</v>
      </c>
      <c r="H43" s="286">
        <v>103.5</v>
      </c>
      <c r="I43" s="286">
        <v>119.3</v>
      </c>
      <c r="J43" s="286">
        <v>119.6</v>
      </c>
      <c r="K43" s="286">
        <v>108.6</v>
      </c>
      <c r="L43" s="286">
        <v>103.9</v>
      </c>
      <c r="M43" s="286">
        <v>99.1</v>
      </c>
      <c r="N43" s="288">
        <v>101.3</v>
      </c>
      <c r="O43" s="286">
        <v>112.9</v>
      </c>
      <c r="P43" s="287">
        <v>105.6</v>
      </c>
    </row>
    <row r="44" spans="1:16" s="289" customFormat="1" ht="18.75" customHeight="1">
      <c r="A44" s="285" t="s">
        <v>654</v>
      </c>
      <c r="B44" s="286">
        <v>110.8</v>
      </c>
      <c r="C44" s="286">
        <v>109.7</v>
      </c>
      <c r="D44" s="286">
        <v>108.7</v>
      </c>
      <c r="E44" s="286">
        <v>124.1</v>
      </c>
      <c r="F44" s="286">
        <v>138</v>
      </c>
      <c r="G44" s="286">
        <v>121.6</v>
      </c>
      <c r="H44" s="286">
        <v>103.6</v>
      </c>
      <c r="I44" s="286">
        <v>114.2</v>
      </c>
      <c r="J44" s="286">
        <v>119.4</v>
      </c>
      <c r="K44" s="286">
        <v>108.8</v>
      </c>
      <c r="L44" s="286">
        <v>103.9</v>
      </c>
      <c r="M44" s="286">
        <v>99.3</v>
      </c>
      <c r="N44" s="288">
        <v>101.5</v>
      </c>
      <c r="O44" s="286">
        <v>113.3</v>
      </c>
      <c r="P44" s="287">
        <v>105.5</v>
      </c>
    </row>
    <row r="45" spans="1:16" s="289" customFormat="1" ht="18.75" customHeight="1">
      <c r="A45" s="285" t="s">
        <v>650</v>
      </c>
      <c r="B45" s="286">
        <v>111.1</v>
      </c>
      <c r="C45" s="286">
        <v>110.2</v>
      </c>
      <c r="D45" s="286">
        <v>109.2</v>
      </c>
      <c r="E45" s="286">
        <v>124.2</v>
      </c>
      <c r="F45" s="286">
        <v>134</v>
      </c>
      <c r="G45" s="286">
        <v>122.5</v>
      </c>
      <c r="H45" s="286">
        <v>103.6</v>
      </c>
      <c r="I45" s="286">
        <v>114.5</v>
      </c>
      <c r="J45" s="286">
        <v>120</v>
      </c>
      <c r="K45" s="286">
        <v>110.1</v>
      </c>
      <c r="L45" s="286">
        <v>104.2</v>
      </c>
      <c r="M45" s="286">
        <v>99.5</v>
      </c>
      <c r="N45" s="288">
        <v>101.5</v>
      </c>
      <c r="O45" s="286">
        <v>114.3</v>
      </c>
      <c r="P45" s="287">
        <v>105.6</v>
      </c>
    </row>
    <row r="46" spans="1:16" s="289" customFormat="1" ht="18.75" customHeight="1">
      <c r="A46" s="285" t="s">
        <v>633</v>
      </c>
      <c r="B46" s="286">
        <v>111.5</v>
      </c>
      <c r="C46" s="286">
        <v>110.9</v>
      </c>
      <c r="D46" s="286">
        <v>109.7</v>
      </c>
      <c r="E46" s="286">
        <v>124</v>
      </c>
      <c r="F46" s="286">
        <v>126.2</v>
      </c>
      <c r="G46" s="286">
        <v>123.6</v>
      </c>
      <c r="H46" s="286">
        <v>103.9</v>
      </c>
      <c r="I46" s="286">
        <v>117.9</v>
      </c>
      <c r="J46" s="286">
        <v>121.8</v>
      </c>
      <c r="K46" s="286">
        <v>111.6</v>
      </c>
      <c r="L46" s="286">
        <v>104.2</v>
      </c>
      <c r="M46" s="286">
        <v>99.9</v>
      </c>
      <c r="N46" s="288">
        <v>95.7</v>
      </c>
      <c r="O46" s="286">
        <v>115.9</v>
      </c>
      <c r="P46" s="287">
        <v>105.8</v>
      </c>
    </row>
    <row r="47" spans="1:16" s="289" customFormat="1" ht="18.75" customHeight="1">
      <c r="A47" s="285" t="s">
        <v>634</v>
      </c>
      <c r="B47" s="286">
        <v>111.8</v>
      </c>
      <c r="C47" s="286">
        <v>111.4</v>
      </c>
      <c r="D47" s="286">
        <v>110</v>
      </c>
      <c r="E47" s="286">
        <v>124.4</v>
      </c>
      <c r="F47" s="286">
        <v>122.9</v>
      </c>
      <c r="G47" s="286">
        <v>124.6</v>
      </c>
      <c r="H47" s="286">
        <v>104</v>
      </c>
      <c r="I47" s="286">
        <v>121.2</v>
      </c>
      <c r="J47" s="286">
        <v>122.1</v>
      </c>
      <c r="K47" s="286">
        <v>111.5</v>
      </c>
      <c r="L47" s="286">
        <v>104.3</v>
      </c>
      <c r="M47" s="286">
        <v>99.6</v>
      </c>
      <c r="N47" s="288">
        <v>95.7</v>
      </c>
      <c r="O47" s="286">
        <v>116.1</v>
      </c>
      <c r="P47" s="287">
        <v>106</v>
      </c>
    </row>
    <row r="48" spans="1:16" s="289" customFormat="1" ht="18.75" customHeight="1">
      <c r="A48" s="285" t="s">
        <v>635</v>
      </c>
      <c r="B48" s="286">
        <v>111.7</v>
      </c>
      <c r="C48" s="286">
        <v>111.4</v>
      </c>
      <c r="D48" s="286">
        <v>110.3</v>
      </c>
      <c r="E48" s="286">
        <v>124.6</v>
      </c>
      <c r="F48" s="286">
        <v>120.5</v>
      </c>
      <c r="G48" s="286">
        <v>125.4</v>
      </c>
      <c r="H48" s="286">
        <v>104</v>
      </c>
      <c r="I48" s="286">
        <v>120.1</v>
      </c>
      <c r="J48" s="286">
        <v>122.3</v>
      </c>
      <c r="K48" s="286">
        <v>111.3</v>
      </c>
      <c r="L48" s="286">
        <v>104.3</v>
      </c>
      <c r="M48" s="286">
        <v>99.6</v>
      </c>
      <c r="N48" s="288">
        <v>95.6</v>
      </c>
      <c r="O48" s="286">
        <v>115</v>
      </c>
      <c r="P48" s="287">
        <v>106</v>
      </c>
    </row>
    <row r="49" spans="1:18" s="289" customFormat="1" ht="18.75" customHeight="1">
      <c r="A49" s="285" t="s">
        <v>636</v>
      </c>
      <c r="B49" s="286">
        <v>111.9</v>
      </c>
      <c r="C49" s="286">
        <v>111.6</v>
      </c>
      <c r="D49" s="286">
        <v>110.5</v>
      </c>
      <c r="E49" s="286">
        <v>125.1</v>
      </c>
      <c r="F49" s="286">
        <v>120.3</v>
      </c>
      <c r="G49" s="286">
        <v>126</v>
      </c>
      <c r="H49" s="286">
        <v>104.1</v>
      </c>
      <c r="I49" s="286">
        <v>119.1</v>
      </c>
      <c r="J49" s="286">
        <v>122.5</v>
      </c>
      <c r="K49" s="286">
        <v>110.1</v>
      </c>
      <c r="L49" s="286">
        <v>104.4</v>
      </c>
      <c r="M49" s="286">
        <v>100.2</v>
      </c>
      <c r="N49" s="288">
        <v>95.6</v>
      </c>
      <c r="O49" s="286">
        <v>115.9</v>
      </c>
      <c r="P49" s="287">
        <v>106.1</v>
      </c>
    </row>
    <row r="50" spans="1:18" s="289" customFormat="1" ht="18.75" customHeight="1">
      <c r="A50" s="285" t="s">
        <v>637</v>
      </c>
      <c r="B50" s="286">
        <v>112.1</v>
      </c>
      <c r="C50" s="286">
        <v>111.6</v>
      </c>
      <c r="D50" s="286">
        <v>110.9</v>
      </c>
      <c r="E50" s="286">
        <v>126.1</v>
      </c>
      <c r="F50" s="286">
        <v>124.2</v>
      </c>
      <c r="G50" s="286">
        <v>126.4</v>
      </c>
      <c r="H50" s="286">
        <v>104.2</v>
      </c>
      <c r="I50" s="286">
        <v>114.2</v>
      </c>
      <c r="J50" s="286">
        <v>122.7</v>
      </c>
      <c r="K50" s="286">
        <v>109.4</v>
      </c>
      <c r="L50" s="286">
        <v>104.3</v>
      </c>
      <c r="M50" s="286">
        <v>100.6</v>
      </c>
      <c r="N50" s="288">
        <v>95.6</v>
      </c>
      <c r="O50" s="286">
        <v>118</v>
      </c>
      <c r="P50" s="287">
        <v>106.3</v>
      </c>
    </row>
    <row r="51" spans="1:18" s="289" customFormat="1" ht="18.75" customHeight="1">
      <c r="A51" s="285" t="s">
        <v>638</v>
      </c>
      <c r="B51" s="286">
        <v>112</v>
      </c>
      <c r="C51" s="286">
        <v>111.4</v>
      </c>
      <c r="D51" s="286">
        <v>110.8</v>
      </c>
      <c r="E51" s="286">
        <v>127</v>
      </c>
      <c r="F51" s="286">
        <v>128.19999999999999</v>
      </c>
      <c r="G51" s="286">
        <v>126.7</v>
      </c>
      <c r="H51" s="286">
        <v>104.2</v>
      </c>
      <c r="I51" s="286">
        <v>112.6</v>
      </c>
      <c r="J51" s="286">
        <v>121.8</v>
      </c>
      <c r="K51" s="286">
        <v>112.5</v>
      </c>
      <c r="L51" s="286">
        <v>104.4</v>
      </c>
      <c r="M51" s="286">
        <v>100.4</v>
      </c>
      <c r="N51" s="288">
        <v>95.6</v>
      </c>
      <c r="O51" s="286">
        <v>115.5</v>
      </c>
      <c r="P51" s="287">
        <v>105.8</v>
      </c>
    </row>
    <row r="52" spans="1:18" s="290" customFormat="1" ht="18.75" customHeight="1">
      <c r="A52" s="285" t="s">
        <v>898</v>
      </c>
      <c r="B52" s="286">
        <v>112.8</v>
      </c>
      <c r="C52" s="286">
        <v>112.1</v>
      </c>
      <c r="D52" s="286">
        <v>111.5</v>
      </c>
      <c r="E52" s="286">
        <v>128.1</v>
      </c>
      <c r="F52" s="286">
        <v>130.30000000000001</v>
      </c>
      <c r="G52" s="286">
        <v>127.7</v>
      </c>
      <c r="H52" s="286">
        <v>104.3</v>
      </c>
      <c r="I52" s="286">
        <v>113.5</v>
      </c>
      <c r="J52" s="286">
        <v>123.4</v>
      </c>
      <c r="K52" s="286">
        <v>112.8</v>
      </c>
      <c r="L52" s="286">
        <v>104.5</v>
      </c>
      <c r="M52" s="286">
        <v>101.2</v>
      </c>
      <c r="N52" s="288">
        <v>95.6</v>
      </c>
      <c r="O52" s="286">
        <v>117.2</v>
      </c>
      <c r="P52" s="287">
        <v>106.2</v>
      </c>
    </row>
    <row r="53" spans="1:18" ht="6" customHeight="1">
      <c r="A53" s="688"/>
      <c r="B53" s="689"/>
      <c r="C53" s="690"/>
      <c r="D53" s="690"/>
      <c r="E53" s="690"/>
      <c r="F53" s="690"/>
      <c r="G53" s="690"/>
      <c r="H53" s="690"/>
      <c r="I53" s="690"/>
      <c r="J53" s="690"/>
      <c r="K53" s="690"/>
      <c r="L53" s="690"/>
      <c r="M53" s="690"/>
      <c r="N53" s="690"/>
      <c r="O53" s="690"/>
      <c r="P53" s="691"/>
    </row>
    <row r="54" spans="1:18" s="289" customFormat="1" ht="18.75" customHeight="1">
      <c r="A54" s="698" t="s">
        <v>507</v>
      </c>
      <c r="P54" s="283"/>
    </row>
    <row r="55" spans="1:18" s="289" customFormat="1" ht="18.75" customHeight="1">
      <c r="A55" s="698" t="s">
        <v>210</v>
      </c>
      <c r="P55" s="283"/>
    </row>
    <row r="56" spans="1:18" s="289" customFormat="1" ht="17.25" customHeight="1">
      <c r="A56" s="699"/>
      <c r="P56" s="283"/>
    </row>
    <row r="57" spans="1:18" s="289" customFormat="1">
      <c r="P57" s="283"/>
    </row>
    <row r="58" spans="1:18" s="289" customFormat="1">
      <c r="A58" s="283"/>
      <c r="B58" s="283"/>
      <c r="C58" s="283"/>
      <c r="D58" s="283"/>
      <c r="E58" s="283"/>
      <c r="F58" s="283"/>
      <c r="G58" s="283"/>
      <c r="H58" s="283"/>
      <c r="I58" s="283"/>
      <c r="J58" s="283"/>
      <c r="K58" s="283"/>
      <c r="L58" s="283"/>
      <c r="M58" s="283"/>
      <c r="N58" s="283"/>
      <c r="O58" s="283"/>
      <c r="P58" s="283"/>
    </row>
    <row r="59" spans="1:18" s="289" customFormat="1">
      <c r="A59" s="283"/>
      <c r="B59" s="283"/>
      <c r="C59" s="283"/>
      <c r="D59" s="283"/>
      <c r="E59" s="283"/>
      <c r="F59" s="283"/>
      <c r="G59" s="283"/>
      <c r="H59" s="283"/>
      <c r="I59" s="283"/>
      <c r="J59" s="283"/>
      <c r="K59" s="283"/>
      <c r="L59" s="283"/>
      <c r="M59" s="283"/>
      <c r="N59" s="283"/>
      <c r="O59" s="283"/>
      <c r="P59" s="283"/>
    </row>
    <row r="60" spans="1:18">
      <c r="R60" s="289"/>
    </row>
  </sheetData>
  <mergeCells count="14">
    <mergeCell ref="M30:P30"/>
    <mergeCell ref="B31:B33"/>
    <mergeCell ref="H31:H33"/>
    <mergeCell ref="N31:N33"/>
    <mergeCell ref="P31:P33"/>
    <mergeCell ref="D32:D33"/>
    <mergeCell ref="A1:C1"/>
    <mergeCell ref="A2:C2"/>
    <mergeCell ref="N3:P3"/>
    <mergeCell ref="B4:B6"/>
    <mergeCell ref="H4:H6"/>
    <mergeCell ref="N4:N6"/>
    <mergeCell ref="P4:P6"/>
    <mergeCell ref="D5:D6"/>
  </mergeCells>
  <phoneticPr fontId="4"/>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5 A41:A42 A43:A50 A51: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pageSetUpPr fitToPage="1"/>
  </sheetPr>
  <dimension ref="A1:L63"/>
  <sheetViews>
    <sheetView zoomScaleNormal="100" workbookViewId="0">
      <selection activeCell="A2" sqref="A2"/>
    </sheetView>
  </sheetViews>
  <sheetFormatPr defaultColWidth="8" defaultRowHeight="10.5"/>
  <cols>
    <col min="1" max="1" width="12.625" style="291" customWidth="1"/>
    <col min="2" max="10" width="9.625" style="291" customWidth="1"/>
    <col min="11" max="88" width="8.625" style="291" customWidth="1"/>
    <col min="89" max="16384" width="8" style="291"/>
  </cols>
  <sheetData>
    <row r="1" spans="1:10" ht="14.25" customHeight="1"/>
    <row r="2" spans="1:10" s="365" customFormat="1" ht="26.25" customHeight="1">
      <c r="A2" s="700" t="s">
        <v>353</v>
      </c>
      <c r="B2" s="701"/>
      <c r="C2" s="701"/>
      <c r="D2" s="701"/>
    </row>
    <row r="3" spans="1:10" s="365" customFormat="1" ht="18.75" customHeight="1" thickBot="1">
      <c r="A3" s="702" t="s">
        <v>144</v>
      </c>
      <c r="B3" s="703"/>
      <c r="F3" s="1065" t="s">
        <v>707</v>
      </c>
    </row>
    <row r="4" spans="1:10" ht="12.75" customHeight="1" thickTop="1">
      <c r="A4" s="704" t="s">
        <v>215</v>
      </c>
      <c r="B4" s="705" t="s">
        <v>177</v>
      </c>
      <c r="C4" s="1343" t="s">
        <v>277</v>
      </c>
      <c r="D4" s="1343" t="s">
        <v>278</v>
      </c>
      <c r="E4" s="1336" t="s">
        <v>279</v>
      </c>
      <c r="F4" s="706"/>
      <c r="G4" s="1336" t="s">
        <v>280</v>
      </c>
      <c r="H4" s="706"/>
      <c r="I4" s="706"/>
      <c r="J4" s="1336" t="s">
        <v>145</v>
      </c>
    </row>
    <row r="5" spans="1:10" ht="9" customHeight="1">
      <c r="A5" s="707"/>
      <c r="B5" s="708"/>
      <c r="C5" s="1344"/>
      <c r="D5" s="1344"/>
      <c r="E5" s="1337"/>
      <c r="F5" s="1339" t="s">
        <v>281</v>
      </c>
      <c r="G5" s="1337"/>
      <c r="H5" s="1341" t="s">
        <v>282</v>
      </c>
      <c r="I5" s="709"/>
      <c r="J5" s="1337"/>
    </row>
    <row r="6" spans="1:10" ht="12.75" customHeight="1">
      <c r="A6" s="710" t="s">
        <v>21</v>
      </c>
      <c r="B6" s="711" t="s">
        <v>178</v>
      </c>
      <c r="C6" s="1345"/>
      <c r="D6" s="1345"/>
      <c r="E6" s="1338"/>
      <c r="F6" s="1340"/>
      <c r="G6" s="1338"/>
      <c r="H6" s="1342"/>
      <c r="I6" s="712" t="s">
        <v>283</v>
      </c>
      <c r="J6" s="1338"/>
    </row>
    <row r="7" spans="1:10" ht="13.5" customHeight="1">
      <c r="A7" s="713"/>
      <c r="B7" s="714" t="s">
        <v>146</v>
      </c>
      <c r="C7" s="715" t="s">
        <v>147</v>
      </c>
      <c r="D7" s="715" t="s">
        <v>147</v>
      </c>
      <c r="E7" s="715" t="s">
        <v>148</v>
      </c>
      <c r="F7" s="715" t="s">
        <v>149</v>
      </c>
      <c r="G7" s="715" t="s">
        <v>148</v>
      </c>
      <c r="H7" s="715" t="s">
        <v>150</v>
      </c>
      <c r="I7" s="715" t="s">
        <v>150</v>
      </c>
      <c r="J7" s="716" t="s">
        <v>151</v>
      </c>
    </row>
    <row r="8" spans="1:10" ht="16.5" customHeight="1">
      <c r="A8" s="717" t="s">
        <v>518</v>
      </c>
      <c r="B8" s="718">
        <v>48</v>
      </c>
      <c r="C8" s="719">
        <v>3.41</v>
      </c>
      <c r="D8" s="719">
        <v>1.99</v>
      </c>
      <c r="E8" s="193">
        <v>628688</v>
      </c>
      <c r="F8" s="193">
        <v>392999</v>
      </c>
      <c r="G8" s="193">
        <v>404666</v>
      </c>
      <c r="H8" s="193">
        <v>294104</v>
      </c>
      <c r="I8" s="720">
        <v>77421</v>
      </c>
      <c r="J8" s="718">
        <v>110562</v>
      </c>
    </row>
    <row r="9" spans="1:10" ht="16.5" customHeight="1">
      <c r="A9" s="717" t="s">
        <v>621</v>
      </c>
      <c r="B9" s="718">
        <v>48</v>
      </c>
      <c r="C9" s="719">
        <v>3.27</v>
      </c>
      <c r="D9" s="719">
        <v>1.84</v>
      </c>
      <c r="E9" s="193">
        <v>664947</v>
      </c>
      <c r="F9" s="193">
        <v>453382</v>
      </c>
      <c r="G9" s="193">
        <v>488030</v>
      </c>
      <c r="H9" s="193">
        <v>368713</v>
      </c>
      <c r="I9" s="720">
        <v>91515</v>
      </c>
      <c r="J9" s="718">
        <v>119317</v>
      </c>
    </row>
    <row r="10" spans="1:10" ht="16.5" customHeight="1">
      <c r="A10" s="717" t="s">
        <v>622</v>
      </c>
      <c r="B10" s="718">
        <v>46</v>
      </c>
      <c r="C10" s="719">
        <v>3.42</v>
      </c>
      <c r="D10" s="719">
        <v>1.83</v>
      </c>
      <c r="E10" s="193">
        <v>681686</v>
      </c>
      <c r="F10" s="193">
        <v>415179</v>
      </c>
      <c r="G10" s="193">
        <v>452245</v>
      </c>
      <c r="H10" s="193">
        <v>337076</v>
      </c>
      <c r="I10" s="720">
        <v>95553</v>
      </c>
      <c r="J10" s="718">
        <v>115169</v>
      </c>
    </row>
    <row r="11" spans="1:10" ht="16.5" customHeight="1">
      <c r="A11" s="721"/>
      <c r="B11" s="722"/>
      <c r="C11" s="723"/>
      <c r="D11" s="723"/>
      <c r="E11" s="724"/>
      <c r="F11" s="724"/>
      <c r="G11" s="724"/>
      <c r="H11" s="724"/>
      <c r="I11" s="725"/>
      <c r="J11" s="726"/>
    </row>
    <row r="12" spans="1:10" ht="16.5" customHeight="1">
      <c r="A12" s="59" t="s">
        <v>851</v>
      </c>
      <c r="B12" s="292">
        <v>48</v>
      </c>
      <c r="C12" s="293">
        <v>3.35</v>
      </c>
      <c r="D12" s="294">
        <v>1.91</v>
      </c>
      <c r="E12" s="295">
        <v>640899</v>
      </c>
      <c r="F12" s="296">
        <v>351916</v>
      </c>
      <c r="G12" s="295">
        <v>496794</v>
      </c>
      <c r="H12" s="296">
        <v>391274</v>
      </c>
      <c r="I12" s="295">
        <v>95841</v>
      </c>
      <c r="J12" s="296">
        <v>105520</v>
      </c>
    </row>
    <row r="13" spans="1:10" ht="16.5" customHeight="1">
      <c r="A13" s="59" t="s">
        <v>556</v>
      </c>
      <c r="B13" s="292">
        <v>48</v>
      </c>
      <c r="C13" s="293">
        <v>3.44</v>
      </c>
      <c r="D13" s="294">
        <v>1.92</v>
      </c>
      <c r="E13" s="295">
        <v>551255</v>
      </c>
      <c r="F13" s="296">
        <v>370032</v>
      </c>
      <c r="G13" s="295">
        <v>439614</v>
      </c>
      <c r="H13" s="296">
        <v>327308</v>
      </c>
      <c r="I13" s="295">
        <v>96701</v>
      </c>
      <c r="J13" s="296">
        <v>112306</v>
      </c>
    </row>
    <row r="14" spans="1:10" ht="16.5" customHeight="1">
      <c r="A14" s="59" t="s">
        <v>562</v>
      </c>
      <c r="B14" s="292">
        <v>50</v>
      </c>
      <c r="C14" s="293">
        <v>3.5</v>
      </c>
      <c r="D14" s="294">
        <v>1.96</v>
      </c>
      <c r="E14" s="295">
        <v>1495507</v>
      </c>
      <c r="F14" s="296">
        <v>862169</v>
      </c>
      <c r="G14" s="295">
        <v>633484</v>
      </c>
      <c r="H14" s="296">
        <v>387640</v>
      </c>
      <c r="I14" s="295">
        <v>118838</v>
      </c>
      <c r="J14" s="296">
        <v>245844</v>
      </c>
    </row>
    <row r="15" spans="1:10" ht="16.5" customHeight="1">
      <c r="A15" s="59" t="s">
        <v>627</v>
      </c>
      <c r="B15" s="292">
        <v>52</v>
      </c>
      <c r="C15" s="293">
        <v>3.6</v>
      </c>
      <c r="D15" s="294">
        <v>1.96</v>
      </c>
      <c r="E15" s="295">
        <v>634528</v>
      </c>
      <c r="F15" s="296">
        <v>406731</v>
      </c>
      <c r="G15" s="295">
        <v>527689</v>
      </c>
      <c r="H15" s="296">
        <v>400332</v>
      </c>
      <c r="I15" s="295">
        <v>108238</v>
      </c>
      <c r="J15" s="296">
        <v>127357</v>
      </c>
    </row>
    <row r="16" spans="1:10" ht="16.5" customHeight="1">
      <c r="A16" s="59" t="s">
        <v>664</v>
      </c>
      <c r="B16" s="292">
        <v>51</v>
      </c>
      <c r="C16" s="293">
        <v>3.57</v>
      </c>
      <c r="D16" s="294">
        <v>1.9</v>
      </c>
      <c r="E16" s="295">
        <v>688838</v>
      </c>
      <c r="F16" s="296">
        <v>393022</v>
      </c>
      <c r="G16" s="295">
        <v>476988</v>
      </c>
      <c r="H16" s="296">
        <v>354137</v>
      </c>
      <c r="I16" s="295">
        <v>93629</v>
      </c>
      <c r="J16" s="296">
        <v>122852</v>
      </c>
    </row>
    <row r="17" spans="1:12" ht="16.5" customHeight="1">
      <c r="A17" s="59" t="s">
        <v>665</v>
      </c>
      <c r="B17" s="292">
        <v>51</v>
      </c>
      <c r="C17" s="293">
        <v>3.69</v>
      </c>
      <c r="D17" s="294">
        <v>1.86</v>
      </c>
      <c r="E17" s="295">
        <v>636326</v>
      </c>
      <c r="F17" s="296">
        <v>404627</v>
      </c>
      <c r="G17" s="295">
        <v>542017</v>
      </c>
      <c r="H17" s="296">
        <v>418848</v>
      </c>
      <c r="I17" s="295">
        <v>106818</v>
      </c>
      <c r="J17" s="296">
        <v>123169</v>
      </c>
    </row>
    <row r="18" spans="1:12" ht="16.5" customHeight="1">
      <c r="A18" s="59" t="s">
        <v>668</v>
      </c>
      <c r="B18" s="297">
        <v>49</v>
      </c>
      <c r="C18" s="298">
        <v>3.61</v>
      </c>
      <c r="D18" s="298">
        <v>1.89</v>
      </c>
      <c r="E18" s="297">
        <v>721958</v>
      </c>
      <c r="F18" s="297">
        <v>378025</v>
      </c>
      <c r="G18" s="297">
        <v>574693</v>
      </c>
      <c r="H18" s="297">
        <v>431221</v>
      </c>
      <c r="I18" s="297">
        <v>94761</v>
      </c>
      <c r="J18" s="299">
        <v>143473</v>
      </c>
    </row>
    <row r="19" spans="1:12" ht="16.5" customHeight="1">
      <c r="A19" s="59" t="s">
        <v>655</v>
      </c>
      <c r="B19" s="297">
        <v>52</v>
      </c>
      <c r="C19" s="298">
        <v>3.51</v>
      </c>
      <c r="D19" s="298">
        <v>1.84</v>
      </c>
      <c r="E19" s="297">
        <v>560569</v>
      </c>
      <c r="F19" s="297">
        <v>368182</v>
      </c>
      <c r="G19" s="297">
        <v>452428</v>
      </c>
      <c r="H19" s="297">
        <v>331957</v>
      </c>
      <c r="I19" s="297">
        <v>90215</v>
      </c>
      <c r="J19" s="299">
        <v>120471</v>
      </c>
    </row>
    <row r="20" spans="1:12" ht="16.5" customHeight="1">
      <c r="A20" s="59" t="s">
        <v>656</v>
      </c>
      <c r="B20" s="299">
        <v>50</v>
      </c>
      <c r="C20" s="298">
        <v>3.27</v>
      </c>
      <c r="D20" s="301">
        <v>1.81</v>
      </c>
      <c r="E20" s="297">
        <v>920113</v>
      </c>
      <c r="F20" s="302">
        <v>570062</v>
      </c>
      <c r="G20" s="297">
        <v>499952</v>
      </c>
      <c r="H20" s="302">
        <v>335382</v>
      </c>
      <c r="I20" s="297">
        <v>86916</v>
      </c>
      <c r="J20" s="302">
        <v>164570</v>
      </c>
      <c r="L20" s="300"/>
    </row>
    <row r="21" spans="1:12" ht="16.5" customHeight="1">
      <c r="A21" s="59" t="s">
        <v>657</v>
      </c>
      <c r="B21" s="299">
        <v>51</v>
      </c>
      <c r="C21" s="298">
        <v>3.15</v>
      </c>
      <c r="D21" s="301">
        <v>1.77</v>
      </c>
      <c r="E21" s="297">
        <v>805654</v>
      </c>
      <c r="F21" s="302">
        <v>548664</v>
      </c>
      <c r="G21" s="297">
        <v>506717</v>
      </c>
      <c r="H21" s="302">
        <v>344490</v>
      </c>
      <c r="I21" s="297">
        <v>92130</v>
      </c>
      <c r="J21" s="302">
        <v>162227</v>
      </c>
    </row>
    <row r="22" spans="1:12" ht="16.5" customHeight="1">
      <c r="A22" s="59" t="s">
        <v>658</v>
      </c>
      <c r="B22" s="299">
        <v>54</v>
      </c>
      <c r="C22" s="298">
        <v>3.05</v>
      </c>
      <c r="D22" s="301">
        <v>1.74</v>
      </c>
      <c r="E22" s="297">
        <v>623028</v>
      </c>
      <c r="F22" s="302">
        <v>367890</v>
      </c>
      <c r="G22" s="297">
        <v>470166</v>
      </c>
      <c r="H22" s="302">
        <v>366834</v>
      </c>
      <c r="I22" s="297">
        <v>94070</v>
      </c>
      <c r="J22" s="302">
        <v>103332</v>
      </c>
    </row>
    <row r="23" spans="1:12" ht="16.5" customHeight="1">
      <c r="A23" s="59" t="s">
        <v>659</v>
      </c>
      <c r="B23" s="299">
        <v>53</v>
      </c>
      <c r="C23" s="298">
        <v>2.98</v>
      </c>
      <c r="D23" s="301">
        <v>1.72</v>
      </c>
      <c r="E23" s="297">
        <v>515530</v>
      </c>
      <c r="F23" s="302">
        <v>363670</v>
      </c>
      <c r="G23" s="297">
        <v>465815</v>
      </c>
      <c r="H23" s="302">
        <v>362217</v>
      </c>
      <c r="I23" s="297">
        <v>81445</v>
      </c>
      <c r="J23" s="302">
        <v>103598</v>
      </c>
    </row>
    <row r="24" spans="1:12" ht="16.5" customHeight="1">
      <c r="A24" s="59" t="s">
        <v>843</v>
      </c>
      <c r="B24" s="299">
        <v>51</v>
      </c>
      <c r="C24" s="298">
        <v>3</v>
      </c>
      <c r="D24" s="301">
        <v>1.78</v>
      </c>
      <c r="E24" s="297">
        <v>622115</v>
      </c>
      <c r="F24" s="302">
        <v>378144</v>
      </c>
      <c r="G24" s="297">
        <v>539479</v>
      </c>
      <c r="H24" s="302">
        <v>443046</v>
      </c>
      <c r="I24" s="297">
        <v>85362</v>
      </c>
      <c r="J24" s="302">
        <v>96433</v>
      </c>
    </row>
    <row r="25" spans="1:12" ht="6" customHeight="1">
      <c r="A25" s="688"/>
      <c r="B25" s="727"/>
      <c r="C25" s="728"/>
      <c r="D25" s="729"/>
      <c r="E25" s="730"/>
      <c r="F25" s="731"/>
      <c r="G25" s="730"/>
      <c r="H25" s="731"/>
      <c r="I25" s="732"/>
      <c r="J25" s="731"/>
    </row>
    <row r="26" spans="1:12" ht="14.25" customHeight="1"/>
    <row r="27" spans="1:12" ht="18.75" customHeight="1">
      <c r="B27" s="974"/>
      <c r="C27" s="975"/>
      <c r="D27" s="975"/>
      <c r="E27" s="974"/>
      <c r="F27" s="974"/>
      <c r="G27" s="974"/>
      <c r="H27" s="974"/>
      <c r="I27" s="974"/>
      <c r="J27" s="974"/>
    </row>
    <row r="28" spans="1:12" s="366" customFormat="1" ht="18.75" customHeight="1" thickBot="1">
      <c r="A28" s="733" t="s">
        <v>276</v>
      </c>
      <c r="B28" s="734"/>
      <c r="F28" s="1065" t="s">
        <v>717</v>
      </c>
    </row>
    <row r="29" spans="1:12" ht="12.75" customHeight="1" thickTop="1">
      <c r="A29" s="704" t="s">
        <v>215</v>
      </c>
      <c r="B29" s="705" t="s">
        <v>177</v>
      </c>
      <c r="C29" s="1343" t="s">
        <v>277</v>
      </c>
      <c r="D29" s="1343" t="s">
        <v>278</v>
      </c>
      <c r="E29" s="1336" t="s">
        <v>279</v>
      </c>
      <c r="F29" s="706"/>
      <c r="G29" s="1336" t="s">
        <v>280</v>
      </c>
      <c r="H29" s="706"/>
      <c r="I29" s="706"/>
      <c r="J29" s="1336" t="s">
        <v>145</v>
      </c>
    </row>
    <row r="30" spans="1:12" ht="9" customHeight="1">
      <c r="A30" s="707"/>
      <c r="B30" s="708"/>
      <c r="C30" s="1344"/>
      <c r="D30" s="1344"/>
      <c r="E30" s="1337"/>
      <c r="F30" s="1339" t="s">
        <v>281</v>
      </c>
      <c r="G30" s="1337"/>
      <c r="H30" s="1341" t="s">
        <v>282</v>
      </c>
      <c r="I30" s="709"/>
      <c r="J30" s="1337"/>
    </row>
    <row r="31" spans="1:12" ht="12.75" customHeight="1">
      <c r="A31" s="710" t="s">
        <v>21</v>
      </c>
      <c r="B31" s="711" t="s">
        <v>178</v>
      </c>
      <c r="C31" s="1345"/>
      <c r="D31" s="1345"/>
      <c r="E31" s="1338"/>
      <c r="F31" s="1340"/>
      <c r="G31" s="1338"/>
      <c r="H31" s="1342"/>
      <c r="I31" s="712" t="s">
        <v>283</v>
      </c>
      <c r="J31" s="1338"/>
    </row>
    <row r="32" spans="1:12" s="303" customFormat="1" ht="13.5" customHeight="1">
      <c r="A32" s="713"/>
      <c r="B32" s="714" t="s">
        <v>146</v>
      </c>
      <c r="C32" s="715" t="s">
        <v>147</v>
      </c>
      <c r="D32" s="715" t="s">
        <v>147</v>
      </c>
      <c r="E32" s="715" t="s">
        <v>148</v>
      </c>
      <c r="F32" s="715" t="s">
        <v>149</v>
      </c>
      <c r="G32" s="715" t="s">
        <v>148</v>
      </c>
      <c r="H32" s="715" t="s">
        <v>150</v>
      </c>
      <c r="I32" s="715" t="s">
        <v>150</v>
      </c>
      <c r="J32" s="716" t="s">
        <v>151</v>
      </c>
    </row>
    <row r="33" spans="1:12" s="303" customFormat="1" ht="16.5" customHeight="1">
      <c r="A33" s="717" t="s">
        <v>518</v>
      </c>
      <c r="B33" s="724">
        <v>3986</v>
      </c>
      <c r="C33" s="735">
        <v>3.24</v>
      </c>
      <c r="D33" s="298">
        <v>1.79</v>
      </c>
      <c r="E33" s="295">
        <v>617654</v>
      </c>
      <c r="F33" s="297">
        <v>450906</v>
      </c>
      <c r="G33" s="295">
        <v>437368</v>
      </c>
      <c r="H33" s="297">
        <v>320627</v>
      </c>
      <c r="I33" s="736">
        <v>80502</v>
      </c>
      <c r="J33" s="302">
        <v>116740</v>
      </c>
    </row>
    <row r="34" spans="1:12" s="303" customFormat="1" ht="16.5" customHeight="1">
      <c r="A34" s="717" t="s">
        <v>621</v>
      </c>
      <c r="B34" s="724">
        <v>3924</v>
      </c>
      <c r="C34" s="735">
        <v>3.23</v>
      </c>
      <c r="D34" s="298">
        <v>1.78</v>
      </c>
      <c r="E34" s="295">
        <v>608182</v>
      </c>
      <c r="F34" s="297">
        <v>441862</v>
      </c>
      <c r="G34" s="295">
        <v>432269</v>
      </c>
      <c r="H34" s="297">
        <v>318755</v>
      </c>
      <c r="I34" s="736">
        <v>84552</v>
      </c>
      <c r="J34" s="302">
        <v>113514</v>
      </c>
    </row>
    <row r="35" spans="1:12" s="303" customFormat="1" ht="16.5" customHeight="1">
      <c r="A35" s="717" t="s">
        <v>622</v>
      </c>
      <c r="B35" s="724">
        <v>3939</v>
      </c>
      <c r="C35" s="735">
        <v>3.23</v>
      </c>
      <c r="D35" s="298">
        <v>1.81</v>
      </c>
      <c r="E35" s="295">
        <v>636155</v>
      </c>
      <c r="F35" s="297">
        <v>461446</v>
      </c>
      <c r="G35" s="295">
        <v>438723</v>
      </c>
      <c r="H35" s="297">
        <v>325137</v>
      </c>
      <c r="I35" s="736">
        <v>87954</v>
      </c>
      <c r="J35" s="302">
        <v>113586</v>
      </c>
    </row>
    <row r="36" spans="1:12" s="303" customFormat="1" ht="16.5" customHeight="1">
      <c r="A36" s="721"/>
      <c r="B36" s="724"/>
      <c r="C36" s="737"/>
      <c r="D36" s="738"/>
      <c r="E36" s="724"/>
      <c r="F36" s="726"/>
      <c r="G36" s="724"/>
      <c r="H36" s="726"/>
      <c r="I36" s="724"/>
      <c r="J36" s="726"/>
    </row>
    <row r="37" spans="1:12" s="303" customFormat="1" ht="17.25" customHeight="1">
      <c r="A37" s="59" t="s">
        <v>851</v>
      </c>
      <c r="B37" s="304">
        <v>3926</v>
      </c>
      <c r="C37" s="293">
        <v>3.22</v>
      </c>
      <c r="D37" s="294">
        <v>1.82</v>
      </c>
      <c r="E37" s="295">
        <v>580675</v>
      </c>
      <c r="F37" s="296">
        <v>384789</v>
      </c>
      <c r="G37" s="295">
        <v>423688</v>
      </c>
      <c r="H37" s="296">
        <v>327613</v>
      </c>
      <c r="I37" s="295">
        <v>87393</v>
      </c>
      <c r="J37" s="296">
        <v>96075</v>
      </c>
    </row>
    <row r="38" spans="1:12" s="303" customFormat="1" ht="17.25" customHeight="1">
      <c r="A38" s="59" t="s">
        <v>556</v>
      </c>
      <c r="B38" s="304">
        <v>3997</v>
      </c>
      <c r="C38" s="293">
        <v>3.21</v>
      </c>
      <c r="D38" s="294">
        <v>1.82</v>
      </c>
      <c r="E38" s="295">
        <v>514409</v>
      </c>
      <c r="F38" s="296">
        <v>390141</v>
      </c>
      <c r="G38" s="295">
        <v>408607</v>
      </c>
      <c r="H38" s="296">
        <v>316535</v>
      </c>
      <c r="I38" s="295">
        <v>89108</v>
      </c>
      <c r="J38" s="296">
        <v>92072</v>
      </c>
    </row>
    <row r="39" spans="1:12" s="303" customFormat="1" ht="17.25" customHeight="1">
      <c r="A39" s="59" t="s">
        <v>562</v>
      </c>
      <c r="B39" s="304">
        <v>3990</v>
      </c>
      <c r="C39" s="293">
        <v>3.22</v>
      </c>
      <c r="D39" s="294">
        <v>1.81</v>
      </c>
      <c r="E39" s="295">
        <v>1179259</v>
      </c>
      <c r="F39" s="296">
        <v>879622</v>
      </c>
      <c r="G39" s="295">
        <v>583435</v>
      </c>
      <c r="H39" s="296">
        <v>379200</v>
      </c>
      <c r="I39" s="295">
        <v>105986</v>
      </c>
      <c r="J39" s="296">
        <v>204235</v>
      </c>
    </row>
    <row r="40" spans="1:12" s="303" customFormat="1" ht="17.25" customHeight="1">
      <c r="A40" s="59" t="s">
        <v>627</v>
      </c>
      <c r="B40" s="304">
        <v>3936</v>
      </c>
      <c r="C40" s="293">
        <v>3.21</v>
      </c>
      <c r="D40" s="294">
        <v>1.78</v>
      </c>
      <c r="E40" s="295">
        <v>514877</v>
      </c>
      <c r="F40" s="296">
        <v>388965</v>
      </c>
      <c r="G40" s="295">
        <v>426245</v>
      </c>
      <c r="H40" s="296">
        <v>331341</v>
      </c>
      <c r="I40" s="295">
        <v>89064</v>
      </c>
      <c r="J40" s="296">
        <v>94905</v>
      </c>
    </row>
    <row r="41" spans="1:12" s="303" customFormat="1" ht="17.25" customHeight="1">
      <c r="A41" s="59" t="s">
        <v>664</v>
      </c>
      <c r="B41" s="304">
        <v>3978</v>
      </c>
      <c r="C41" s="293">
        <v>3.2</v>
      </c>
      <c r="D41" s="294">
        <v>1.77</v>
      </c>
      <c r="E41" s="295">
        <v>571933</v>
      </c>
      <c r="F41" s="296">
        <v>385077</v>
      </c>
      <c r="G41" s="295">
        <v>411625</v>
      </c>
      <c r="H41" s="296">
        <v>313977</v>
      </c>
      <c r="I41" s="295">
        <v>85479</v>
      </c>
      <c r="J41" s="296">
        <v>97648</v>
      </c>
    </row>
    <row r="42" spans="1:12" s="303" customFormat="1" ht="17.25" customHeight="1">
      <c r="A42" s="59" t="s">
        <v>665</v>
      </c>
      <c r="B42" s="304">
        <v>3956</v>
      </c>
      <c r="C42" s="293">
        <v>3.2</v>
      </c>
      <c r="D42" s="294">
        <v>1.77</v>
      </c>
      <c r="E42" s="295">
        <v>524343</v>
      </c>
      <c r="F42" s="296">
        <v>397978</v>
      </c>
      <c r="G42" s="295">
        <v>481124</v>
      </c>
      <c r="H42" s="296">
        <v>382959</v>
      </c>
      <c r="I42" s="295">
        <v>96908</v>
      </c>
      <c r="J42" s="296">
        <v>98165</v>
      </c>
    </row>
    <row r="43" spans="1:12" s="303" customFormat="1" ht="17.25" customHeight="1">
      <c r="A43" s="59" t="s">
        <v>668</v>
      </c>
      <c r="B43" s="297">
        <v>3929</v>
      </c>
      <c r="C43" s="298">
        <v>3.22</v>
      </c>
      <c r="D43" s="298">
        <v>1.79</v>
      </c>
      <c r="E43" s="297">
        <v>589528</v>
      </c>
      <c r="F43" s="297">
        <v>396527</v>
      </c>
      <c r="G43" s="297">
        <v>477190</v>
      </c>
      <c r="H43" s="297">
        <v>363182</v>
      </c>
      <c r="I43" s="297">
        <v>89562</v>
      </c>
      <c r="J43" s="299">
        <v>114008</v>
      </c>
    </row>
    <row r="44" spans="1:12" s="303" customFormat="1" ht="17.25" customHeight="1">
      <c r="A44" s="59" t="s">
        <v>655</v>
      </c>
      <c r="B44" s="306">
        <v>3918</v>
      </c>
      <c r="C44" s="307">
        <v>3.21</v>
      </c>
      <c r="D44" s="307">
        <v>1.8</v>
      </c>
      <c r="E44" s="306">
        <v>522318</v>
      </c>
      <c r="F44" s="306">
        <v>395270</v>
      </c>
      <c r="G44" s="306">
        <v>472471</v>
      </c>
      <c r="H44" s="306">
        <v>351466</v>
      </c>
      <c r="I44" s="306">
        <v>93387</v>
      </c>
      <c r="J44" s="308">
        <v>121005</v>
      </c>
    </row>
    <row r="45" spans="1:12" s="303" customFormat="1" ht="17.25" customHeight="1">
      <c r="A45" s="59" t="s">
        <v>656</v>
      </c>
      <c r="B45" s="308">
        <v>3882</v>
      </c>
      <c r="C45" s="307">
        <v>3.21</v>
      </c>
      <c r="D45" s="309">
        <v>1.82</v>
      </c>
      <c r="E45" s="306">
        <v>976268</v>
      </c>
      <c r="F45" s="310">
        <v>710582</v>
      </c>
      <c r="G45" s="306">
        <v>523182</v>
      </c>
      <c r="H45" s="310">
        <v>323202</v>
      </c>
      <c r="I45" s="306">
        <v>90030</v>
      </c>
      <c r="J45" s="310">
        <v>199980</v>
      </c>
    </row>
    <row r="46" spans="1:12" s="303" customFormat="1" ht="17.25" customHeight="1">
      <c r="A46" s="59" t="s">
        <v>657</v>
      </c>
      <c r="B46" s="308">
        <v>3879</v>
      </c>
      <c r="C46" s="307">
        <v>3.21</v>
      </c>
      <c r="D46" s="309">
        <v>1.84</v>
      </c>
      <c r="E46" s="306">
        <v>701283</v>
      </c>
      <c r="F46" s="310">
        <v>537068</v>
      </c>
      <c r="G46" s="306">
        <v>480479</v>
      </c>
      <c r="H46" s="310">
        <v>338900</v>
      </c>
      <c r="I46" s="306">
        <v>93086</v>
      </c>
      <c r="J46" s="310">
        <v>141578</v>
      </c>
      <c r="L46" s="305"/>
    </row>
    <row r="47" spans="1:12" s="303" customFormat="1" ht="17.25" customHeight="1">
      <c r="A47" s="59" t="s">
        <v>658</v>
      </c>
      <c r="B47" s="308">
        <v>3884</v>
      </c>
      <c r="C47" s="307">
        <v>3.2</v>
      </c>
      <c r="D47" s="309">
        <v>1.84</v>
      </c>
      <c r="E47" s="306">
        <v>608578</v>
      </c>
      <c r="F47" s="310">
        <v>400266</v>
      </c>
      <c r="G47" s="306">
        <v>449364</v>
      </c>
      <c r="H47" s="310">
        <v>347325</v>
      </c>
      <c r="I47" s="306">
        <v>100175</v>
      </c>
      <c r="J47" s="310">
        <v>102039</v>
      </c>
      <c r="L47" s="305"/>
    </row>
    <row r="48" spans="1:12" s="303" customFormat="1" ht="17.25" customHeight="1">
      <c r="A48" s="59" t="s">
        <v>659</v>
      </c>
      <c r="B48" s="308">
        <v>3914</v>
      </c>
      <c r="C48" s="307">
        <v>3.18</v>
      </c>
      <c r="D48" s="309">
        <v>1.82</v>
      </c>
      <c r="E48" s="306">
        <v>510935</v>
      </c>
      <c r="F48" s="310">
        <v>383956</v>
      </c>
      <c r="G48" s="306">
        <v>436737</v>
      </c>
      <c r="H48" s="310">
        <v>339762</v>
      </c>
      <c r="I48" s="306">
        <v>90962</v>
      </c>
      <c r="J48" s="310">
        <v>96974</v>
      </c>
      <c r="L48" s="305"/>
    </row>
    <row r="49" spans="1:12" s="950" customFormat="1" ht="17.25" customHeight="1">
      <c r="A49" s="59" t="s">
        <v>843</v>
      </c>
      <c r="B49" s="308">
        <v>3882</v>
      </c>
      <c r="C49" s="307">
        <v>3.17</v>
      </c>
      <c r="D49" s="309">
        <v>1.82</v>
      </c>
      <c r="E49" s="306">
        <v>599845</v>
      </c>
      <c r="F49" s="310">
        <v>389956</v>
      </c>
      <c r="G49" s="306">
        <v>439651</v>
      </c>
      <c r="H49" s="310">
        <v>338977</v>
      </c>
      <c r="I49" s="306">
        <v>92901</v>
      </c>
      <c r="J49" s="310">
        <v>100675</v>
      </c>
      <c r="L49" s="951"/>
    </row>
    <row r="50" spans="1:12" s="303" customFormat="1" ht="6" customHeight="1">
      <c r="A50" s="739"/>
      <c r="B50" s="740"/>
      <c r="C50" s="728"/>
      <c r="D50" s="729"/>
      <c r="E50" s="730"/>
      <c r="F50" s="731"/>
      <c r="G50" s="730"/>
      <c r="H50" s="731"/>
      <c r="I50" s="732"/>
      <c r="J50" s="731"/>
    </row>
    <row r="51" spans="1:12" s="303" customFormat="1" ht="13.5" customHeight="1">
      <c r="A51" s="741" t="s">
        <v>359</v>
      </c>
      <c r="B51" s="741"/>
      <c r="C51" s="741"/>
      <c r="D51" s="741"/>
      <c r="E51" s="741"/>
      <c r="F51" s="741"/>
      <c r="G51" s="741"/>
      <c r="H51" s="741"/>
      <c r="I51" s="741"/>
      <c r="J51" s="741"/>
    </row>
    <row r="52" spans="1:12" ht="12.75" customHeight="1">
      <c r="A52" s="741" t="s">
        <v>211</v>
      </c>
      <c r="B52" s="741"/>
      <c r="C52" s="741"/>
      <c r="D52" s="741"/>
      <c r="E52" s="741"/>
      <c r="F52" s="741"/>
      <c r="G52" s="741"/>
      <c r="H52" s="741"/>
      <c r="I52" s="741"/>
      <c r="J52" s="741"/>
    </row>
    <row r="53" spans="1:12" ht="12.75" customHeight="1">
      <c r="A53" s="742" t="s">
        <v>179</v>
      </c>
      <c r="B53" s="743"/>
      <c r="C53" s="743"/>
    </row>
    <row r="55" spans="1:12">
      <c r="F55" s="300"/>
    </row>
    <row r="58" spans="1:12">
      <c r="F58" s="300"/>
      <c r="H58" s="300"/>
    </row>
    <row r="59" spans="1:12">
      <c r="F59" s="300"/>
      <c r="H59" s="300"/>
    </row>
    <row r="60" spans="1:12">
      <c r="F60" s="300"/>
      <c r="H60" s="300"/>
    </row>
    <row r="61" spans="1:12">
      <c r="F61" s="300"/>
      <c r="H61" s="300"/>
    </row>
    <row r="62" spans="1:12">
      <c r="F62" s="300"/>
      <c r="H62" s="300"/>
    </row>
    <row r="63" spans="1:12">
      <c r="F63" s="300"/>
      <c r="H63" s="300"/>
    </row>
  </sheetData>
  <mergeCells count="14">
    <mergeCell ref="C29:C31"/>
    <mergeCell ref="D29:D31"/>
    <mergeCell ref="E29:E31"/>
    <mergeCell ref="G29:G31"/>
    <mergeCell ref="C4:C6"/>
    <mergeCell ref="D4:D6"/>
    <mergeCell ref="E4:E6"/>
    <mergeCell ref="G4:G6"/>
    <mergeCell ref="J4:J6"/>
    <mergeCell ref="F5:F6"/>
    <mergeCell ref="H5:H6"/>
    <mergeCell ref="J29:J31"/>
    <mergeCell ref="F30:F31"/>
    <mergeCell ref="H30:H31"/>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4 A38: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pageSetUpPr fitToPage="1"/>
  </sheetPr>
  <dimension ref="A1:V56"/>
  <sheetViews>
    <sheetView zoomScaleNormal="100" zoomScaleSheetLayoutView="90" workbookViewId="0">
      <pane ySplit="7" topLeftCell="A8" activePane="bottomLeft" state="frozen"/>
      <selection pane="bottomLeft" activeCell="A8" sqref="A8"/>
    </sheetView>
  </sheetViews>
  <sheetFormatPr defaultColWidth="8" defaultRowHeight="10.5"/>
  <cols>
    <col min="1" max="1" width="12.625" style="28" customWidth="1"/>
    <col min="2" max="2" width="7" style="28" customWidth="1"/>
    <col min="3" max="3" width="6.25" style="28" customWidth="1"/>
    <col min="4" max="5" width="7.5" style="28" customWidth="1"/>
    <col min="6" max="6" width="7" style="28" customWidth="1"/>
    <col min="7" max="7" width="6.875" style="28" customWidth="1"/>
    <col min="8" max="8" width="7" style="28" customWidth="1"/>
    <col min="9" max="9" width="7.125" style="28" customWidth="1"/>
    <col min="10" max="10" width="6.875" style="28" customWidth="1"/>
    <col min="11" max="12" width="7.5" style="28" customWidth="1"/>
    <col min="13" max="16" width="4.125" style="28" customWidth="1"/>
    <col min="17" max="16384" width="8" style="28"/>
  </cols>
  <sheetData>
    <row r="1" spans="1:16" ht="14.25" customHeight="1">
      <c r="A1" s="28" t="s">
        <v>766</v>
      </c>
    </row>
    <row r="2" spans="1:16" s="367" customFormat="1" ht="33.75" customHeight="1" thickBot="1">
      <c r="A2" s="1380" t="s">
        <v>152</v>
      </c>
      <c r="B2" s="1380"/>
      <c r="C2" s="1380"/>
      <c r="D2" s="1380"/>
      <c r="E2" s="1381"/>
      <c r="F2" s="1066" t="s">
        <v>683</v>
      </c>
      <c r="G2" s="1067" t="s">
        <v>729</v>
      </c>
      <c r="I2" s="744"/>
      <c r="J2" s="744"/>
      <c r="K2" s="745" t="s">
        <v>513</v>
      </c>
    </row>
    <row r="3" spans="1:16" ht="17.25" customHeight="1" thickTop="1">
      <c r="A3" s="746" t="s">
        <v>417</v>
      </c>
      <c r="B3" s="1388" t="s">
        <v>153</v>
      </c>
      <c r="C3" s="1389"/>
      <c r="D3" s="1389"/>
      <c r="E3" s="1389"/>
      <c r="F3" s="1389"/>
      <c r="G3" s="1389"/>
      <c r="H3" s="1389"/>
      <c r="I3" s="1389"/>
      <c r="J3" s="1389"/>
      <c r="K3" s="1389"/>
      <c r="L3" s="35"/>
      <c r="M3" s="35"/>
      <c r="N3" s="35"/>
      <c r="O3" s="35"/>
      <c r="P3" s="35"/>
    </row>
    <row r="4" spans="1:16" ht="6.75" customHeight="1">
      <c r="A4" s="747"/>
      <c r="B4" s="1382" t="s">
        <v>418</v>
      </c>
      <c r="C4" s="747"/>
      <c r="D4" s="747"/>
      <c r="E4" s="747"/>
      <c r="F4" s="747"/>
      <c r="G4" s="747"/>
      <c r="H4" s="747"/>
      <c r="I4" s="747"/>
      <c r="J4" s="747"/>
      <c r="K4" s="747"/>
      <c r="L4" s="35"/>
      <c r="M4" s="35"/>
      <c r="N4" s="35"/>
      <c r="O4" s="35"/>
      <c r="P4" s="35"/>
    </row>
    <row r="5" spans="1:16" ht="18" customHeight="1">
      <c r="A5" s="748"/>
      <c r="B5" s="1383"/>
      <c r="C5" s="1390" t="s">
        <v>419</v>
      </c>
      <c r="D5" s="1391"/>
      <c r="E5" s="1391"/>
      <c r="F5" s="1391"/>
      <c r="G5" s="1391"/>
      <c r="H5" s="1391"/>
      <c r="I5" s="1392"/>
      <c r="J5" s="1393"/>
      <c r="K5" s="1394" t="s">
        <v>154</v>
      </c>
      <c r="L5" s="35"/>
      <c r="M5" s="35"/>
      <c r="N5" s="35"/>
      <c r="O5" s="35"/>
      <c r="P5" s="35"/>
    </row>
    <row r="6" spans="1:16" ht="18" customHeight="1">
      <c r="A6" s="748"/>
      <c r="B6" s="1383"/>
      <c r="C6" s="1385" t="s">
        <v>289</v>
      </c>
      <c r="D6" s="1385" t="s">
        <v>420</v>
      </c>
      <c r="E6" s="1385" t="s">
        <v>421</v>
      </c>
      <c r="F6" s="749" t="s">
        <v>422</v>
      </c>
      <c r="G6" s="1397" t="s">
        <v>423</v>
      </c>
      <c r="H6" s="1399" t="s">
        <v>305</v>
      </c>
      <c r="I6" s="1385" t="s">
        <v>290</v>
      </c>
      <c r="J6" s="1385" t="s">
        <v>175</v>
      </c>
      <c r="K6" s="1395"/>
      <c r="L6" s="35"/>
      <c r="M6" s="35"/>
      <c r="N6" s="35"/>
      <c r="O6" s="35"/>
      <c r="P6" s="35"/>
    </row>
    <row r="7" spans="1:16" ht="18" customHeight="1">
      <c r="A7" s="750" t="s">
        <v>424</v>
      </c>
      <c r="B7" s="1384"/>
      <c r="C7" s="1386"/>
      <c r="D7" s="1386"/>
      <c r="E7" s="1386"/>
      <c r="F7" s="751" t="s">
        <v>155</v>
      </c>
      <c r="G7" s="1398"/>
      <c r="H7" s="1400"/>
      <c r="I7" s="1386"/>
      <c r="J7" s="1386"/>
      <c r="K7" s="1396"/>
      <c r="L7" s="35"/>
      <c r="M7" s="35"/>
      <c r="N7" s="35"/>
      <c r="O7" s="35"/>
      <c r="P7" s="35"/>
    </row>
    <row r="8" spans="1:16" ht="15" customHeight="1">
      <c r="A8" s="752" t="s">
        <v>131</v>
      </c>
      <c r="B8" s="753">
        <v>1000</v>
      </c>
      <c r="C8" s="754">
        <v>144.6</v>
      </c>
      <c r="D8" s="755">
        <v>9.4</v>
      </c>
      <c r="E8" s="754">
        <v>86.1</v>
      </c>
      <c r="F8" s="316">
        <v>52.8</v>
      </c>
      <c r="G8" s="754">
        <v>50.6</v>
      </c>
      <c r="H8" s="312">
        <v>19.3</v>
      </c>
      <c r="I8" s="312">
        <v>50</v>
      </c>
      <c r="J8" s="756">
        <v>18.2</v>
      </c>
      <c r="K8" s="757">
        <v>40.299999999999997</v>
      </c>
      <c r="L8" s="35"/>
      <c r="M8" s="35"/>
      <c r="N8" s="35"/>
      <c r="O8" s="35"/>
      <c r="P8" s="35"/>
    </row>
    <row r="9" spans="1:16" ht="7.5" customHeight="1">
      <c r="A9" s="35"/>
      <c r="B9" s="753"/>
      <c r="C9" s="758"/>
      <c r="D9" s="316"/>
      <c r="E9" s="758"/>
      <c r="F9" s="316"/>
      <c r="G9" s="758"/>
      <c r="H9" s="758"/>
      <c r="I9" s="758"/>
      <c r="J9" s="758"/>
      <c r="K9" s="753"/>
      <c r="L9" s="35"/>
      <c r="M9" s="35"/>
      <c r="N9" s="35"/>
      <c r="O9" s="35"/>
      <c r="P9" s="35"/>
    </row>
    <row r="10" spans="1:16" ht="18.75" customHeight="1">
      <c r="A10" s="59" t="s">
        <v>814</v>
      </c>
      <c r="B10" s="312">
        <v>114.9</v>
      </c>
      <c r="C10" s="313">
        <v>107.7</v>
      </c>
      <c r="D10" s="314">
        <v>105.1</v>
      </c>
      <c r="E10" s="313">
        <v>117</v>
      </c>
      <c r="F10" s="314">
        <v>151.6</v>
      </c>
      <c r="G10" s="312">
        <v>145.6</v>
      </c>
      <c r="H10" s="312">
        <v>103.4</v>
      </c>
      <c r="I10" s="312">
        <v>103.4</v>
      </c>
      <c r="J10" s="312">
        <v>102.8</v>
      </c>
      <c r="K10" s="312">
        <v>99</v>
      </c>
      <c r="L10" s="35"/>
      <c r="M10" s="961"/>
      <c r="N10" s="961"/>
      <c r="O10" s="961"/>
      <c r="P10" s="961"/>
    </row>
    <row r="11" spans="1:16" ht="18.75" customHeight="1">
      <c r="A11" s="311" t="s">
        <v>581</v>
      </c>
      <c r="B11" s="312">
        <v>119.8583333</v>
      </c>
      <c r="C11" s="313">
        <v>115.5</v>
      </c>
      <c r="D11" s="314">
        <v>114.7416667</v>
      </c>
      <c r="E11" s="313">
        <v>116.6916667</v>
      </c>
      <c r="F11" s="314">
        <v>151.8916667</v>
      </c>
      <c r="G11" s="312">
        <v>154.58333329999999</v>
      </c>
      <c r="H11" s="312">
        <v>106.4416667</v>
      </c>
      <c r="I11" s="312">
        <v>108.675</v>
      </c>
      <c r="J11" s="312">
        <v>106.7416667</v>
      </c>
      <c r="K11" s="312">
        <v>106.9833333</v>
      </c>
      <c r="L11" s="35"/>
      <c r="M11" s="961"/>
      <c r="N11" s="961"/>
      <c r="O11" s="961"/>
      <c r="P11" s="961"/>
    </row>
    <row r="12" spans="1:16" ht="18.75" customHeight="1">
      <c r="A12" s="311" t="s">
        <v>656</v>
      </c>
      <c r="B12" s="312">
        <v>122.81666666666666</v>
      </c>
      <c r="C12" s="313">
        <v>118.49166666666669</v>
      </c>
      <c r="D12" s="314">
        <v>116.08333333333331</v>
      </c>
      <c r="E12" s="313">
        <v>117.67499999999997</v>
      </c>
      <c r="F12" s="314">
        <v>158.11666666666665</v>
      </c>
      <c r="G12" s="312">
        <v>152.99166666666667</v>
      </c>
      <c r="H12" s="312">
        <v>107.72500000000001</v>
      </c>
      <c r="I12" s="312">
        <v>112.95</v>
      </c>
      <c r="J12" s="312">
        <v>109.96666666666668</v>
      </c>
      <c r="K12" s="312">
        <v>117.45</v>
      </c>
      <c r="L12" s="35"/>
      <c r="M12" s="961"/>
      <c r="N12" s="961"/>
      <c r="O12" s="961"/>
      <c r="P12" s="961"/>
    </row>
    <row r="13" spans="1:16" ht="18.75" customHeight="1">
      <c r="A13" s="759"/>
      <c r="B13" s="312"/>
      <c r="C13" s="758"/>
      <c r="D13" s="316"/>
      <c r="E13" s="758"/>
      <c r="F13" s="316"/>
      <c r="G13" s="758"/>
      <c r="H13" s="758"/>
      <c r="I13" s="758"/>
      <c r="J13" s="758"/>
      <c r="K13" s="753"/>
      <c r="L13" s="35"/>
      <c r="M13" s="35"/>
      <c r="N13" s="35"/>
      <c r="O13" s="35"/>
      <c r="P13" s="35"/>
    </row>
    <row r="14" spans="1:16" ht="18.75" customHeight="1">
      <c r="A14" s="59" t="s">
        <v>874</v>
      </c>
      <c r="B14" s="312">
        <v>124.2</v>
      </c>
      <c r="C14" s="313">
        <v>119.4</v>
      </c>
      <c r="D14" s="314">
        <v>119.1</v>
      </c>
      <c r="E14" s="313">
        <v>117.1</v>
      </c>
      <c r="F14" s="314">
        <v>156.1</v>
      </c>
      <c r="G14" s="312">
        <v>152.4</v>
      </c>
      <c r="H14" s="312">
        <v>108.2</v>
      </c>
      <c r="I14" s="313">
        <v>114.4</v>
      </c>
      <c r="J14" s="313">
        <v>111.4</v>
      </c>
      <c r="K14" s="312">
        <v>136.5</v>
      </c>
      <c r="L14" s="35"/>
    </row>
    <row r="15" spans="1:16" ht="18.75" customHeight="1">
      <c r="A15" s="59" t="s">
        <v>724</v>
      </c>
      <c r="B15" s="313">
        <v>124.6</v>
      </c>
      <c r="C15" s="313">
        <v>119.7</v>
      </c>
      <c r="D15" s="314">
        <v>118.7</v>
      </c>
      <c r="E15" s="313">
        <v>117</v>
      </c>
      <c r="F15" s="314">
        <v>156.19999999999999</v>
      </c>
      <c r="G15" s="312">
        <v>151.80000000000001</v>
      </c>
      <c r="H15" s="312">
        <v>108.2</v>
      </c>
      <c r="I15" s="313">
        <v>114.2</v>
      </c>
      <c r="J15" s="313">
        <v>110.7</v>
      </c>
      <c r="K15" s="312">
        <v>138.4</v>
      </c>
      <c r="L15" s="35"/>
    </row>
    <row r="16" spans="1:16" ht="18.75" customHeight="1">
      <c r="A16" s="59" t="s">
        <v>719</v>
      </c>
      <c r="B16" s="312">
        <v>125.1</v>
      </c>
      <c r="C16" s="313">
        <v>120</v>
      </c>
      <c r="D16" s="314">
        <v>117.8</v>
      </c>
      <c r="E16" s="313">
        <v>116.8</v>
      </c>
      <c r="F16" s="314">
        <v>158.30000000000001</v>
      </c>
      <c r="G16" s="312">
        <v>151.5</v>
      </c>
      <c r="H16" s="312">
        <v>107.8</v>
      </c>
      <c r="I16" s="313">
        <v>114.2</v>
      </c>
      <c r="J16" s="313">
        <v>111</v>
      </c>
      <c r="K16" s="312">
        <v>142.6</v>
      </c>
      <c r="L16" s="35"/>
    </row>
    <row r="17" spans="1:22" ht="18.75" customHeight="1">
      <c r="A17" s="59" t="s">
        <v>670</v>
      </c>
      <c r="B17" s="312">
        <v>125.5</v>
      </c>
      <c r="C17" s="313">
        <v>120.6</v>
      </c>
      <c r="D17" s="314">
        <v>116.6</v>
      </c>
      <c r="E17" s="313">
        <v>117.5</v>
      </c>
      <c r="F17" s="314">
        <v>162.4</v>
      </c>
      <c r="G17" s="312">
        <v>149.69999999999999</v>
      </c>
      <c r="H17" s="312">
        <v>108</v>
      </c>
      <c r="I17" s="313">
        <v>114.7</v>
      </c>
      <c r="J17" s="313">
        <v>110.6</v>
      </c>
      <c r="K17" s="312">
        <v>143.19999999999999</v>
      </c>
      <c r="L17" s="35"/>
    </row>
    <row r="18" spans="1:22" ht="18.75" customHeight="1">
      <c r="A18" s="315" t="s">
        <v>640</v>
      </c>
      <c r="B18" s="312">
        <v>125.8</v>
      </c>
      <c r="C18" s="313">
        <v>121.2</v>
      </c>
      <c r="D18" s="314">
        <v>116.5</v>
      </c>
      <c r="E18" s="313">
        <v>117.2</v>
      </c>
      <c r="F18" s="314">
        <v>165.2</v>
      </c>
      <c r="G18" s="312">
        <v>149.6</v>
      </c>
      <c r="H18" s="312">
        <v>107.9</v>
      </c>
      <c r="I18" s="313">
        <v>114.7</v>
      </c>
      <c r="J18" s="313">
        <v>111.6</v>
      </c>
      <c r="K18" s="312">
        <v>147.19999999999999</v>
      </c>
      <c r="L18" s="35"/>
    </row>
    <row r="19" spans="1:22" ht="18.75" customHeight="1">
      <c r="A19" s="315" t="s">
        <v>778</v>
      </c>
      <c r="B19" s="312">
        <v>126.2</v>
      </c>
      <c r="C19" s="312">
        <v>122</v>
      </c>
      <c r="D19" s="313">
        <v>119.5</v>
      </c>
      <c r="E19" s="312">
        <v>116.7</v>
      </c>
      <c r="F19" s="313">
        <v>169.3</v>
      </c>
      <c r="G19" s="312">
        <v>149</v>
      </c>
      <c r="H19" s="312">
        <v>107.8</v>
      </c>
      <c r="I19" s="313">
        <v>114.9</v>
      </c>
      <c r="J19" s="313">
        <v>110.9</v>
      </c>
      <c r="K19" s="312">
        <v>147.30000000000001</v>
      </c>
      <c r="L19" s="35"/>
    </row>
    <row r="20" spans="1:22" ht="18.75" customHeight="1">
      <c r="A20" s="315" t="s">
        <v>792</v>
      </c>
      <c r="B20" s="312">
        <v>126.6</v>
      </c>
      <c r="C20" s="312">
        <v>123.2</v>
      </c>
      <c r="D20" s="312">
        <v>119.4</v>
      </c>
      <c r="E20" s="312">
        <v>114.3</v>
      </c>
      <c r="F20" s="312">
        <v>166.9</v>
      </c>
      <c r="G20" s="312">
        <v>145</v>
      </c>
      <c r="H20" s="312">
        <v>107.9</v>
      </c>
      <c r="I20" s="313">
        <v>115.9</v>
      </c>
      <c r="J20" s="313">
        <v>112.2</v>
      </c>
      <c r="K20" s="312">
        <v>153.69999999999999</v>
      </c>
      <c r="L20" s="35"/>
    </row>
    <row r="21" spans="1:22" ht="18.75" customHeight="1">
      <c r="A21" s="315" t="s">
        <v>904</v>
      </c>
      <c r="B21" s="312">
        <v>126.5</v>
      </c>
      <c r="C21" s="312">
        <v>123.4</v>
      </c>
      <c r="D21" s="312">
        <v>119.4</v>
      </c>
      <c r="E21" s="312">
        <v>113.6</v>
      </c>
      <c r="F21" s="312">
        <v>159.19999999999999</v>
      </c>
      <c r="G21" s="312">
        <v>144.69999999999999</v>
      </c>
      <c r="H21" s="312">
        <v>108.1</v>
      </c>
      <c r="I21" s="313">
        <v>116.6</v>
      </c>
      <c r="J21" s="313">
        <v>112.2</v>
      </c>
      <c r="K21" s="312">
        <v>156.19999999999999</v>
      </c>
      <c r="L21" s="35"/>
    </row>
    <row r="22" spans="1:22" ht="18.75" customHeight="1">
      <c r="A22" s="315" t="s">
        <v>925</v>
      </c>
      <c r="B22" s="312">
        <v>126.4</v>
      </c>
      <c r="C22" s="312">
        <v>123.7</v>
      </c>
      <c r="D22" s="312">
        <v>118.6</v>
      </c>
      <c r="E22" s="312">
        <v>113.6</v>
      </c>
      <c r="F22" s="312">
        <v>151.9</v>
      </c>
      <c r="G22" s="312">
        <v>144.5</v>
      </c>
      <c r="H22" s="312">
        <v>108.4</v>
      </c>
      <c r="I22" s="313">
        <v>116.5</v>
      </c>
      <c r="J22" s="313">
        <v>111.6</v>
      </c>
      <c r="K22" s="312">
        <v>157</v>
      </c>
      <c r="L22" s="35"/>
    </row>
    <row r="23" spans="1:22" ht="18.75" customHeight="1">
      <c r="A23" s="315" t="s">
        <v>794</v>
      </c>
      <c r="B23" s="754">
        <v>126.7</v>
      </c>
      <c r="C23" s="754">
        <v>124.5</v>
      </c>
      <c r="D23" s="754">
        <v>117.3</v>
      </c>
      <c r="E23" s="754">
        <v>113.2</v>
      </c>
      <c r="F23" s="754">
        <v>154.5</v>
      </c>
      <c r="G23" s="754">
        <v>143.6</v>
      </c>
      <c r="H23" s="758">
        <v>108.9</v>
      </c>
      <c r="I23" s="754">
        <v>116.8</v>
      </c>
      <c r="J23" s="754">
        <v>112.1</v>
      </c>
      <c r="K23" s="757">
        <v>158.5</v>
      </c>
      <c r="L23" s="35"/>
      <c r="M23" s="316"/>
      <c r="N23" s="1022"/>
      <c r="O23" s="316"/>
      <c r="P23" s="1022"/>
      <c r="Q23" s="316"/>
      <c r="R23" s="1022"/>
      <c r="S23" s="316"/>
      <c r="T23" s="1022"/>
      <c r="U23" s="1022"/>
      <c r="V23" s="316"/>
    </row>
    <row r="24" spans="1:22" ht="18.75" customHeight="1">
      <c r="A24" s="315" t="s">
        <v>825</v>
      </c>
      <c r="B24" s="753">
        <v>126.4</v>
      </c>
      <c r="C24" s="753">
        <v>124.5</v>
      </c>
      <c r="D24" s="753">
        <v>116.8</v>
      </c>
      <c r="E24" s="753">
        <v>113.1</v>
      </c>
      <c r="F24" s="753">
        <v>155.69999999999999</v>
      </c>
      <c r="G24" s="753">
        <v>143.5</v>
      </c>
      <c r="H24" s="753">
        <v>109.2</v>
      </c>
      <c r="I24" s="758">
        <v>117</v>
      </c>
      <c r="J24" s="758">
        <v>112.2</v>
      </c>
      <c r="K24" s="753">
        <v>158.1</v>
      </c>
      <c r="L24" s="35"/>
      <c r="M24" s="1022"/>
      <c r="N24" s="316"/>
      <c r="O24" s="1022"/>
      <c r="P24" s="316"/>
      <c r="Q24" s="316"/>
      <c r="R24" s="1022"/>
      <c r="S24" s="316"/>
      <c r="T24" s="1022"/>
      <c r="U24" s="1022"/>
      <c r="V24" s="316"/>
    </row>
    <row r="25" spans="1:22" s="953" customFormat="1" ht="18.75" customHeight="1">
      <c r="A25" s="315" t="s">
        <v>854</v>
      </c>
      <c r="B25" s="753">
        <v>127</v>
      </c>
      <c r="C25" s="753">
        <v>124.8</v>
      </c>
      <c r="D25" s="753">
        <v>118.4</v>
      </c>
      <c r="E25" s="753">
        <v>112.9</v>
      </c>
      <c r="F25" s="753">
        <v>156.6</v>
      </c>
      <c r="G25" s="753">
        <v>143.1</v>
      </c>
      <c r="H25" s="753">
        <v>109</v>
      </c>
      <c r="I25" s="758">
        <v>116.9</v>
      </c>
      <c r="J25" s="758">
        <v>112</v>
      </c>
      <c r="K25" s="753">
        <v>168.9</v>
      </c>
      <c r="L25" s="952"/>
      <c r="M25" s="1021"/>
      <c r="N25" s="1021"/>
      <c r="O25" s="1023"/>
      <c r="P25" s="1021"/>
      <c r="Q25" s="316"/>
      <c r="R25" s="1022"/>
      <c r="S25" s="316"/>
      <c r="T25" s="1022"/>
      <c r="U25" s="1022"/>
      <c r="V25" s="1022"/>
    </row>
    <row r="26" spans="1:22" s="953" customFormat="1" ht="18.75" customHeight="1">
      <c r="A26" s="315" t="s">
        <v>903</v>
      </c>
      <c r="B26" s="753">
        <v>127.5</v>
      </c>
      <c r="C26" s="753">
        <v>125.1</v>
      </c>
      <c r="D26" s="753">
        <v>120.6</v>
      </c>
      <c r="E26" s="753">
        <v>112.7</v>
      </c>
      <c r="F26" s="753">
        <v>154.9</v>
      </c>
      <c r="G26" s="753">
        <v>141.9</v>
      </c>
      <c r="H26" s="753">
        <v>109.1</v>
      </c>
      <c r="I26" s="758">
        <v>116.7</v>
      </c>
      <c r="J26" s="758">
        <v>111.9</v>
      </c>
      <c r="K26" s="753">
        <v>179.3</v>
      </c>
      <c r="L26" s="952"/>
      <c r="M26" s="1021"/>
      <c r="N26" s="1021"/>
      <c r="O26" s="1021"/>
      <c r="P26" s="1021"/>
      <c r="Q26" s="1022"/>
      <c r="R26" s="1022"/>
      <c r="S26" s="1022"/>
      <c r="T26" s="1022"/>
      <c r="U26" s="1022"/>
      <c r="V26" s="1022"/>
    </row>
    <row r="27" spans="1:22" ht="6" customHeight="1">
      <c r="A27" s="760"/>
      <c r="B27" s="761"/>
      <c r="C27" s="761"/>
      <c r="D27" s="761"/>
      <c r="E27" s="761"/>
      <c r="F27" s="761"/>
      <c r="G27" s="761"/>
      <c r="H27" s="761"/>
      <c r="I27" s="762"/>
      <c r="J27" s="762"/>
      <c r="K27" s="761"/>
      <c r="L27" s="35"/>
      <c r="M27" s="35"/>
      <c r="N27" s="35"/>
      <c r="O27" s="35"/>
      <c r="P27" s="35"/>
    </row>
    <row r="28" spans="1:22" ht="13.5" customHeight="1">
      <c r="A28" s="763" t="s">
        <v>574</v>
      </c>
      <c r="B28" s="763"/>
      <c r="C28" s="763"/>
      <c r="D28" s="763"/>
      <c r="E28" s="764"/>
      <c r="F28" s="755"/>
    </row>
    <row r="29" spans="1:22" ht="13.5" customHeight="1">
      <c r="A29" s="764" t="s">
        <v>516</v>
      </c>
      <c r="B29" s="764"/>
      <c r="C29" s="764"/>
      <c r="D29" s="764"/>
      <c r="E29" s="764"/>
      <c r="F29" s="755"/>
    </row>
    <row r="30" spans="1:22" ht="13.5" customHeight="1">
      <c r="A30" s="1387" t="s">
        <v>573</v>
      </c>
      <c r="B30" s="1387"/>
      <c r="C30" s="1387"/>
      <c r="D30" s="1387"/>
      <c r="E30" s="1387"/>
      <c r="F30" s="1387"/>
      <c r="G30" s="765"/>
      <c r="H30" s="765"/>
      <c r="I30" s="765"/>
      <c r="J30" s="765"/>
      <c r="K30" s="765"/>
      <c r="L30" s="765"/>
      <c r="M30" s="765"/>
      <c r="N30" s="765"/>
      <c r="O30" s="765"/>
      <c r="P30" s="765"/>
    </row>
    <row r="31" spans="1:22" ht="8.25" customHeight="1">
      <c r="A31" s="766"/>
    </row>
    <row r="32" spans="1:22" ht="27.75" customHeight="1">
      <c r="A32" s="766"/>
      <c r="B32" s="767"/>
      <c r="C32" s="767"/>
      <c r="D32" s="767"/>
      <c r="E32" s="767"/>
      <c r="F32" s="767"/>
      <c r="G32" s="767"/>
      <c r="H32" s="767"/>
      <c r="I32" s="767"/>
      <c r="J32" s="767"/>
      <c r="K32" s="767"/>
      <c r="L32" s="767"/>
      <c r="M32" s="767"/>
      <c r="N32" s="767"/>
      <c r="O32" s="767"/>
      <c r="P32" s="767"/>
    </row>
    <row r="33" spans="1:16" s="368" customFormat="1" ht="17.25" customHeight="1">
      <c r="A33" s="1401" t="s">
        <v>537</v>
      </c>
      <c r="B33" s="1401"/>
      <c r="C33" s="1401"/>
      <c r="G33" s="1068" t="s">
        <v>708</v>
      </c>
    </row>
    <row r="34" spans="1:16" s="368" customFormat="1" ht="28.5" customHeight="1" thickBot="1">
      <c r="A34" s="1402" t="s">
        <v>354</v>
      </c>
      <c r="B34" s="1402"/>
      <c r="C34" s="1402"/>
      <c r="D34" s="1402"/>
      <c r="E34" s="1402"/>
      <c r="F34" s="1402"/>
      <c r="G34" s="1402"/>
      <c r="L34" s="1348" t="s">
        <v>931</v>
      </c>
      <c r="M34" s="1348"/>
      <c r="N34" s="1348"/>
      <c r="O34" s="1348"/>
      <c r="P34" s="1348"/>
    </row>
    <row r="35" spans="1:16" s="317" customFormat="1" ht="14.25" customHeight="1" thickTop="1">
      <c r="A35" s="1370" t="s">
        <v>425</v>
      </c>
      <c r="B35" s="1370"/>
      <c r="C35" s="1371"/>
      <c r="D35" s="1350" t="s">
        <v>462</v>
      </c>
      <c r="E35" s="1351"/>
      <c r="F35" s="1351"/>
      <c r="G35" s="1351"/>
      <c r="H35" s="1379"/>
      <c r="I35" s="1370" t="s">
        <v>425</v>
      </c>
      <c r="J35" s="1370"/>
      <c r="K35" s="1371"/>
      <c r="L35" s="1350" t="s">
        <v>426</v>
      </c>
      <c r="M35" s="1351"/>
      <c r="N35" s="1351"/>
      <c r="O35" s="1351"/>
      <c r="P35" s="1351"/>
    </row>
    <row r="36" spans="1:16" s="317" customFormat="1" ht="14.25" customHeight="1">
      <c r="A36" s="1372"/>
      <c r="B36" s="1372"/>
      <c r="C36" s="1373"/>
      <c r="D36" s="1346" t="s">
        <v>932</v>
      </c>
      <c r="E36" s="1347"/>
      <c r="F36" s="1354" t="s">
        <v>815</v>
      </c>
      <c r="G36" s="1355"/>
      <c r="H36" s="1369"/>
      <c r="I36" s="1372"/>
      <c r="J36" s="1372"/>
      <c r="K36" s="1373"/>
      <c r="L36" s="1346" t="s">
        <v>932</v>
      </c>
      <c r="M36" s="1347"/>
      <c r="N36" s="1354" t="s">
        <v>816</v>
      </c>
      <c r="O36" s="1355"/>
      <c r="P36" s="1355"/>
    </row>
    <row r="37" spans="1:16" s="317" customFormat="1" ht="9" customHeight="1">
      <c r="A37" s="768"/>
      <c r="B37" s="768"/>
      <c r="C37" s="769"/>
      <c r="D37" s="770"/>
      <c r="E37" s="771"/>
      <c r="F37" s="770"/>
      <c r="G37" s="772"/>
      <c r="H37" s="773"/>
      <c r="I37" s="1092"/>
      <c r="J37" s="1092"/>
      <c r="K37" s="1092"/>
      <c r="L37" s="770"/>
      <c r="M37" s="771"/>
      <c r="N37" s="770"/>
      <c r="O37" s="772"/>
      <c r="P37" s="772"/>
    </row>
    <row r="38" spans="1:16" s="317" customFormat="1" ht="20.100000000000001" customHeight="1">
      <c r="A38" s="1352" t="s">
        <v>427</v>
      </c>
      <c r="B38" s="1352"/>
      <c r="C38" s="1353"/>
      <c r="D38" s="1358">
        <v>3474379</v>
      </c>
      <c r="E38" s="1359"/>
      <c r="F38" s="1358">
        <v>38314182</v>
      </c>
      <c r="G38" s="1366"/>
      <c r="H38" s="1367"/>
      <c r="I38" s="1352" t="s">
        <v>427</v>
      </c>
      <c r="J38" s="1352"/>
      <c r="K38" s="1353"/>
      <c r="L38" s="1358">
        <v>8667085</v>
      </c>
      <c r="M38" s="1359"/>
      <c r="N38" s="1356">
        <v>78959010</v>
      </c>
      <c r="O38" s="1357"/>
      <c r="P38" s="1357"/>
    </row>
    <row r="39" spans="1:16" s="317" customFormat="1" ht="20.100000000000001" customHeight="1">
      <c r="A39" s="1352" t="s">
        <v>207</v>
      </c>
      <c r="B39" s="1352"/>
      <c r="C39" s="1353"/>
      <c r="D39" s="1358">
        <v>49182</v>
      </c>
      <c r="E39" s="1359"/>
      <c r="F39" s="1358">
        <v>169436</v>
      </c>
      <c r="G39" s="1366"/>
      <c r="H39" s="1367"/>
      <c r="I39" s="1352" t="s">
        <v>207</v>
      </c>
      <c r="J39" s="1352"/>
      <c r="K39" s="1353"/>
      <c r="L39" s="1374">
        <v>283881</v>
      </c>
      <c r="M39" s="1407"/>
      <c r="N39" s="1356">
        <v>3439073</v>
      </c>
      <c r="O39" s="1357"/>
      <c r="P39" s="1357"/>
    </row>
    <row r="40" spans="1:16" s="317" customFormat="1" ht="20.100000000000001" customHeight="1">
      <c r="A40" s="1352" t="s">
        <v>208</v>
      </c>
      <c r="B40" s="1352"/>
      <c r="C40" s="1353"/>
      <c r="D40" s="1376">
        <v>11224</v>
      </c>
      <c r="E40" s="1359"/>
      <c r="F40" s="1358">
        <v>100202</v>
      </c>
      <c r="G40" s="1366"/>
      <c r="H40" s="1367"/>
      <c r="I40" s="1352" t="s">
        <v>208</v>
      </c>
      <c r="J40" s="1352"/>
      <c r="K40" s="1353"/>
      <c r="L40" s="1363">
        <v>0</v>
      </c>
      <c r="M40" s="1364"/>
      <c r="N40" s="1363">
        <v>0</v>
      </c>
      <c r="O40" s="1365"/>
      <c r="P40" s="1365"/>
    </row>
    <row r="41" spans="1:16" s="317" customFormat="1" ht="20.100000000000001" customHeight="1">
      <c r="A41" s="1352" t="s">
        <v>363</v>
      </c>
      <c r="B41" s="1352"/>
      <c r="C41" s="1353"/>
      <c r="D41" s="1358">
        <v>13438</v>
      </c>
      <c r="E41" s="1359"/>
      <c r="F41" s="1358">
        <v>1985058</v>
      </c>
      <c r="G41" s="1366"/>
      <c r="H41" s="1367"/>
      <c r="I41" s="1352" t="s">
        <v>363</v>
      </c>
      <c r="J41" s="1352"/>
      <c r="K41" s="1353"/>
      <c r="L41" s="1358">
        <v>505321</v>
      </c>
      <c r="M41" s="1359"/>
      <c r="N41" s="1356">
        <v>6510230</v>
      </c>
      <c r="O41" s="1357"/>
      <c r="P41" s="1357"/>
    </row>
    <row r="42" spans="1:16" s="317" customFormat="1" ht="20.100000000000001" customHeight="1">
      <c r="A42" s="1352" t="s">
        <v>428</v>
      </c>
      <c r="B42" s="1352"/>
      <c r="C42" s="1353"/>
      <c r="D42" s="1377">
        <v>0</v>
      </c>
      <c r="E42" s="1378"/>
      <c r="F42" s="1363">
        <v>0</v>
      </c>
      <c r="G42" s="1365"/>
      <c r="H42" s="1368"/>
      <c r="I42" s="1352" t="s">
        <v>428</v>
      </c>
      <c r="J42" s="1352"/>
      <c r="K42" s="1353"/>
      <c r="L42" s="1374">
        <v>1611589</v>
      </c>
      <c r="M42" s="1407"/>
      <c r="N42" s="1356">
        <v>17374705</v>
      </c>
      <c r="O42" s="1357"/>
      <c r="P42" s="1357"/>
    </row>
    <row r="43" spans="1:16" s="317" customFormat="1" ht="20.100000000000001" customHeight="1">
      <c r="A43" s="1352" t="s">
        <v>429</v>
      </c>
      <c r="B43" s="1352"/>
      <c r="C43" s="1353"/>
      <c r="D43" s="1377">
        <v>1428</v>
      </c>
      <c r="E43" s="1378"/>
      <c r="F43" s="1374">
        <v>5425</v>
      </c>
      <c r="G43" s="1357"/>
      <c r="H43" s="1375"/>
      <c r="I43" s="1352" t="s">
        <v>429</v>
      </c>
      <c r="J43" s="1352"/>
      <c r="K43" s="1353"/>
      <c r="L43" s="1363">
        <v>0</v>
      </c>
      <c r="M43" s="1364"/>
      <c r="N43" s="1363">
        <v>0</v>
      </c>
      <c r="O43" s="1365"/>
      <c r="P43" s="1365"/>
    </row>
    <row r="44" spans="1:16" s="317" customFormat="1" ht="20.100000000000001" customHeight="1">
      <c r="A44" s="1352" t="s">
        <v>430</v>
      </c>
      <c r="B44" s="1352"/>
      <c r="C44" s="1353"/>
      <c r="D44" s="1358">
        <v>305168</v>
      </c>
      <c r="E44" s="1359"/>
      <c r="F44" s="1358">
        <v>2456058</v>
      </c>
      <c r="G44" s="1366"/>
      <c r="H44" s="1367"/>
      <c r="I44" s="1352" t="s">
        <v>430</v>
      </c>
      <c r="J44" s="1352"/>
      <c r="K44" s="1353"/>
      <c r="L44" s="1358">
        <v>294559</v>
      </c>
      <c r="M44" s="1359"/>
      <c r="N44" s="1356">
        <v>2158854</v>
      </c>
      <c r="O44" s="1357"/>
      <c r="P44" s="1357"/>
    </row>
    <row r="45" spans="1:16" s="317" customFormat="1" ht="20.100000000000001" customHeight="1">
      <c r="A45" s="1352" t="s">
        <v>431</v>
      </c>
      <c r="B45" s="1352"/>
      <c r="C45" s="1353"/>
      <c r="D45" s="1358">
        <v>387911</v>
      </c>
      <c r="E45" s="1359"/>
      <c r="F45" s="1358">
        <v>7236392</v>
      </c>
      <c r="G45" s="1366"/>
      <c r="H45" s="1367"/>
      <c r="I45" s="1352" t="s">
        <v>431</v>
      </c>
      <c r="J45" s="1352"/>
      <c r="K45" s="1353"/>
      <c r="L45" s="1358">
        <v>491748</v>
      </c>
      <c r="M45" s="1359"/>
      <c r="N45" s="1356">
        <v>2833440</v>
      </c>
      <c r="O45" s="1357"/>
      <c r="P45" s="1357"/>
    </row>
    <row r="46" spans="1:16" s="317" customFormat="1" ht="20.100000000000001" customHeight="1">
      <c r="A46" s="1352" t="s">
        <v>156</v>
      </c>
      <c r="B46" s="1352"/>
      <c r="C46" s="1353"/>
      <c r="D46" s="1358">
        <v>2524262</v>
      </c>
      <c r="E46" s="1359"/>
      <c r="F46" s="1358">
        <v>24704922</v>
      </c>
      <c r="G46" s="1366"/>
      <c r="H46" s="1367"/>
      <c r="I46" s="1352" t="s">
        <v>156</v>
      </c>
      <c r="J46" s="1352"/>
      <c r="K46" s="1353"/>
      <c r="L46" s="1358">
        <v>5233939</v>
      </c>
      <c r="M46" s="1359"/>
      <c r="N46" s="1356">
        <v>42719178</v>
      </c>
      <c r="O46" s="1357"/>
      <c r="P46" s="1357"/>
    </row>
    <row r="47" spans="1:16" s="317" customFormat="1" ht="20.100000000000001" customHeight="1">
      <c r="A47" s="1352" t="s">
        <v>157</v>
      </c>
      <c r="B47" s="1352"/>
      <c r="C47" s="1353"/>
      <c r="D47" s="1358">
        <v>181766</v>
      </c>
      <c r="E47" s="1359"/>
      <c r="F47" s="1358">
        <v>1656689</v>
      </c>
      <c r="G47" s="1366"/>
      <c r="H47" s="1367"/>
      <c r="I47" s="1352" t="s">
        <v>157</v>
      </c>
      <c r="J47" s="1352"/>
      <c r="K47" s="1353"/>
      <c r="L47" s="1358">
        <v>246028</v>
      </c>
      <c r="M47" s="1359"/>
      <c r="N47" s="1356">
        <v>3923530</v>
      </c>
      <c r="O47" s="1357"/>
      <c r="P47" s="1357"/>
    </row>
    <row r="48" spans="1:16" s="317" customFormat="1" ht="9" customHeight="1">
      <c r="A48" s="774"/>
      <c r="D48" s="1405"/>
      <c r="E48" s="1406"/>
      <c r="F48" s="776"/>
      <c r="G48" s="777"/>
      <c r="H48" s="778"/>
      <c r="I48" s="779"/>
      <c r="J48" s="779"/>
      <c r="K48" s="779"/>
      <c r="L48" s="780"/>
      <c r="M48" s="781"/>
      <c r="N48" s="277"/>
      <c r="O48" s="782"/>
      <c r="P48" s="783"/>
    </row>
    <row r="49" spans="1:16" s="317" customFormat="1" ht="9" customHeight="1">
      <c r="A49" s="784"/>
      <c r="B49" s="785"/>
      <c r="C49" s="785"/>
      <c r="D49" s="786"/>
      <c r="E49" s="787"/>
      <c r="F49" s="786"/>
      <c r="G49" s="788"/>
      <c r="H49" s="789"/>
      <c r="I49" s="790"/>
      <c r="J49" s="790"/>
      <c r="K49" s="790"/>
      <c r="L49" s="791"/>
      <c r="M49" s="792"/>
      <c r="N49" s="786"/>
      <c r="O49" s="788"/>
      <c r="P49" s="793"/>
    </row>
    <row r="50" spans="1:16" s="317" customFormat="1" ht="20.100000000000001" customHeight="1">
      <c r="A50" s="1361" t="s">
        <v>584</v>
      </c>
      <c r="B50" s="1361"/>
      <c r="C50" s="1362"/>
      <c r="D50" s="795"/>
      <c r="E50" s="796"/>
      <c r="F50" s="1358">
        <v>57394065</v>
      </c>
      <c r="G50" s="1366"/>
      <c r="H50" s="1367"/>
      <c r="I50" s="1361" t="s">
        <v>584</v>
      </c>
      <c r="J50" s="1361"/>
      <c r="K50" s="1362"/>
      <c r="L50" s="797"/>
      <c r="M50" s="798"/>
      <c r="N50" s="1356">
        <v>112458638</v>
      </c>
      <c r="O50" s="1360"/>
      <c r="P50" s="1360"/>
    </row>
    <row r="51" spans="1:16" s="317" customFormat="1" ht="20.100000000000001" customHeight="1">
      <c r="A51" s="1361" t="s">
        <v>564</v>
      </c>
      <c r="B51" s="1361"/>
      <c r="C51" s="1362"/>
      <c r="D51" s="795"/>
      <c r="E51" s="796"/>
      <c r="F51" s="1358">
        <v>53347556</v>
      </c>
      <c r="G51" s="1366"/>
      <c r="H51" s="1367"/>
      <c r="I51" s="1361" t="s">
        <v>564</v>
      </c>
      <c r="J51" s="1361"/>
      <c r="K51" s="1362"/>
      <c r="L51" s="797"/>
      <c r="M51" s="798"/>
      <c r="N51" s="1356">
        <v>124698614</v>
      </c>
      <c r="O51" s="1360"/>
      <c r="P51" s="1360"/>
    </row>
    <row r="52" spans="1:16" s="317" customFormat="1" ht="20.100000000000001" customHeight="1">
      <c r="A52" s="1361" t="s">
        <v>585</v>
      </c>
      <c r="B52" s="1361"/>
      <c r="C52" s="1362"/>
      <c r="D52" s="795"/>
      <c r="E52" s="796"/>
      <c r="F52" s="1358">
        <v>49233972</v>
      </c>
      <c r="G52" s="1366"/>
      <c r="H52" s="1367"/>
      <c r="I52" s="1361" t="s">
        <v>585</v>
      </c>
      <c r="J52" s="1361"/>
      <c r="K52" s="1362"/>
      <c r="L52" s="797"/>
      <c r="M52" s="798"/>
      <c r="N52" s="1356">
        <v>109808591</v>
      </c>
      <c r="O52" s="1360"/>
      <c r="P52" s="1360"/>
    </row>
    <row r="53" spans="1:16" s="317" customFormat="1" ht="9" customHeight="1">
      <c r="A53" s="1403"/>
      <c r="B53" s="1403"/>
      <c r="C53" s="1404"/>
      <c r="D53" s="799"/>
      <c r="E53" s="800"/>
      <c r="F53" s="775"/>
      <c r="G53" s="801"/>
      <c r="H53" s="802"/>
      <c r="I53" s="803"/>
      <c r="J53" s="803"/>
      <c r="K53" s="803"/>
      <c r="L53" s="804"/>
      <c r="M53" s="805"/>
      <c r="N53" s="775"/>
      <c r="O53" s="801"/>
      <c r="P53" s="806"/>
    </row>
    <row r="54" spans="1:16" s="317" customFormat="1" ht="13.5" customHeight="1">
      <c r="A54" s="1020" t="s">
        <v>871</v>
      </c>
      <c r="B54" s="807"/>
      <c r="C54" s="807"/>
      <c r="D54" s="808"/>
      <c r="E54" s="640"/>
      <c r="F54" s="809"/>
      <c r="G54" s="809"/>
      <c r="H54" s="794"/>
      <c r="I54" s="794"/>
      <c r="J54" s="794"/>
      <c r="K54" s="794"/>
      <c r="L54" s="810"/>
      <c r="M54" s="811"/>
      <c r="N54" s="809"/>
      <c r="O54" s="809"/>
      <c r="P54" s="812"/>
    </row>
    <row r="55" spans="1:16" s="317" customFormat="1" ht="13.5" customHeight="1">
      <c r="A55" s="813" t="s">
        <v>301</v>
      </c>
      <c r="B55" s="774"/>
      <c r="C55" s="774"/>
      <c r="D55" s="774"/>
      <c r="N55" s="1349"/>
      <c r="O55" s="1349"/>
      <c r="P55" s="1349"/>
    </row>
    <row r="56" spans="1:16" s="317" customFormat="1" ht="12">
      <c r="A56" s="813"/>
    </row>
  </sheetData>
  <mergeCells count="99">
    <mergeCell ref="F52:H52"/>
    <mergeCell ref="N52:P52"/>
    <mergeCell ref="A52:C52"/>
    <mergeCell ref="I52:K52"/>
    <mergeCell ref="N51:P51"/>
    <mergeCell ref="A51:C51"/>
    <mergeCell ref="I51:K51"/>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D35:H35"/>
    <mergeCell ref="A2:E2"/>
    <mergeCell ref="B4:B7"/>
    <mergeCell ref="D6:D7"/>
    <mergeCell ref="E6:E7"/>
    <mergeCell ref="A30:F30"/>
    <mergeCell ref="B3:K3"/>
    <mergeCell ref="C5:J5"/>
    <mergeCell ref="I6:I7"/>
    <mergeCell ref="J6:J7"/>
    <mergeCell ref="K5:K7"/>
    <mergeCell ref="G6:G7"/>
    <mergeCell ref="C6:C7"/>
    <mergeCell ref="H6:H7"/>
    <mergeCell ref="A33:C33"/>
    <mergeCell ref="A34:G34"/>
    <mergeCell ref="A38:C38"/>
    <mergeCell ref="A44:C44"/>
    <mergeCell ref="D44:E44"/>
    <mergeCell ref="A46:C46"/>
    <mergeCell ref="D40:E40"/>
    <mergeCell ref="D42:E42"/>
    <mergeCell ref="A41:C41"/>
    <mergeCell ref="A42:C42"/>
    <mergeCell ref="A43:C43"/>
    <mergeCell ref="D43:E43"/>
    <mergeCell ref="A45:C45"/>
    <mergeCell ref="F50:H50"/>
    <mergeCell ref="A50:C50"/>
    <mergeCell ref="I47:K47"/>
    <mergeCell ref="F44:H44"/>
    <mergeCell ref="F43:H43"/>
    <mergeCell ref="F36:H36"/>
    <mergeCell ref="I35:K36"/>
    <mergeCell ref="I38:K38"/>
    <mergeCell ref="D36:E36"/>
    <mergeCell ref="A47:C47"/>
    <mergeCell ref="A39:C39"/>
    <mergeCell ref="D38:E38"/>
    <mergeCell ref="A35:C36"/>
    <mergeCell ref="D46:E46"/>
    <mergeCell ref="D41:E41"/>
    <mergeCell ref="F45:H45"/>
    <mergeCell ref="I41:K41"/>
    <mergeCell ref="F40:H40"/>
    <mergeCell ref="F41:H41"/>
    <mergeCell ref="F38:H38"/>
    <mergeCell ref="F39:H39"/>
    <mergeCell ref="N42:P42"/>
    <mergeCell ref="D47:E47"/>
    <mergeCell ref="F46:H46"/>
    <mergeCell ref="D45:E45"/>
    <mergeCell ref="I44:K44"/>
    <mergeCell ref="I45:K45"/>
    <mergeCell ref="I46:K46"/>
    <mergeCell ref="F42:H42"/>
    <mergeCell ref="F47:H47"/>
    <mergeCell ref="I42:K42"/>
    <mergeCell ref="N45:P45"/>
    <mergeCell ref="I43:K43"/>
    <mergeCell ref="L36:M36"/>
    <mergeCell ref="L34:P34"/>
    <mergeCell ref="N55:P55"/>
    <mergeCell ref="L35:P35"/>
    <mergeCell ref="I39:K39"/>
    <mergeCell ref="N36:P36"/>
    <mergeCell ref="N41:P41"/>
    <mergeCell ref="L38:M38"/>
    <mergeCell ref="N38:P38"/>
    <mergeCell ref="N50:P50"/>
    <mergeCell ref="I50:K50"/>
    <mergeCell ref="L43:M43"/>
    <mergeCell ref="N46:P46"/>
    <mergeCell ref="N44:P44"/>
    <mergeCell ref="N43:P43"/>
    <mergeCell ref="N47:P47"/>
  </mergeCells>
  <phoneticPr fontId="4"/>
  <pageMargins left="0.59055118110236227" right="0.51181102362204722" top="0.70866141732283472" bottom="0.59055118110236227" header="0" footer="0.27559055118110237"/>
  <pageSetup paperSize="9" scale="85" firstPageNumber="8" orientation="portrait" useFirstPageNumber="1" r:id="rId1"/>
  <headerFooter scaleWithDoc="0" alignWithMargins="0"/>
  <ignoredErrors>
    <ignoredError sqref="A51:C51 I53:K53 I51:K51 A11 A52 A12:A13 A15:A16 A18:A2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59999389629810485"/>
  </sheetPr>
  <dimension ref="A1:AC51"/>
  <sheetViews>
    <sheetView zoomScaleNormal="100" zoomScaleSheetLayoutView="96" workbookViewId="0"/>
  </sheetViews>
  <sheetFormatPr defaultColWidth="8" defaultRowHeight="10.5"/>
  <cols>
    <col min="1" max="1" width="12.625" style="318" customWidth="1"/>
    <col min="2" max="3" width="9.625" style="318" customWidth="1"/>
    <col min="4" max="11" width="8.125" style="318" customWidth="1"/>
    <col min="12" max="16384" width="8" style="318"/>
  </cols>
  <sheetData>
    <row r="1" spans="1:29" ht="14.25" customHeight="1"/>
    <row r="2" spans="1:29" s="369" customFormat="1" ht="26.25" customHeight="1" thickBot="1">
      <c r="A2" s="814" t="s">
        <v>355</v>
      </c>
      <c r="B2" s="814"/>
      <c r="C2" s="814"/>
      <c r="D2" s="814"/>
      <c r="F2" s="1069" t="s">
        <v>709</v>
      </c>
      <c r="G2" s="815"/>
      <c r="H2" s="815"/>
      <c r="I2" s="1416" t="s">
        <v>158</v>
      </c>
      <c r="J2" s="1416"/>
    </row>
    <row r="3" spans="1:29" ht="10.5" customHeight="1" thickTop="1">
      <c r="A3" s="1414" t="s">
        <v>0</v>
      </c>
      <c r="B3" s="1426" t="s">
        <v>205</v>
      </c>
      <c r="C3" s="965"/>
      <c r="D3" s="816"/>
      <c r="E3" s="817"/>
      <c r="F3" s="817"/>
      <c r="G3" s="817"/>
      <c r="H3" s="817"/>
      <c r="I3" s="1424" t="s">
        <v>201</v>
      </c>
      <c r="J3" s="1420" t="s">
        <v>202</v>
      </c>
    </row>
    <row r="4" spans="1:29" s="319" customFormat="1" ht="11.25" customHeight="1">
      <c r="A4" s="1415"/>
      <c r="B4" s="1144"/>
      <c r="C4" s="1410" t="s">
        <v>159</v>
      </c>
      <c r="D4" s="1410" t="s">
        <v>160</v>
      </c>
      <c r="E4" s="1410" t="s">
        <v>161</v>
      </c>
      <c r="F4" s="1410" t="s">
        <v>252</v>
      </c>
      <c r="G4" s="1408" t="s">
        <v>362</v>
      </c>
      <c r="H4" s="1410" t="s">
        <v>253</v>
      </c>
      <c r="I4" s="1425"/>
      <c r="J4" s="1421"/>
      <c r="K4" s="318"/>
      <c r="L4" s="318"/>
      <c r="M4" s="318"/>
      <c r="N4" s="318"/>
      <c r="O4" s="318"/>
    </row>
    <row r="5" spans="1:29" s="319" customFormat="1" ht="16.5" customHeight="1">
      <c r="A5" s="818" t="s">
        <v>162</v>
      </c>
      <c r="B5" s="1127"/>
      <c r="C5" s="1411"/>
      <c r="D5" s="1411"/>
      <c r="E5" s="1411"/>
      <c r="F5" s="1411"/>
      <c r="G5" s="1409"/>
      <c r="H5" s="1411"/>
      <c r="I5" s="819" t="s">
        <v>203</v>
      </c>
      <c r="J5" s="820" t="s">
        <v>204</v>
      </c>
      <c r="K5" s="318"/>
      <c r="L5" s="318"/>
      <c r="M5" s="318"/>
      <c r="N5" s="318"/>
      <c r="O5" s="318"/>
    </row>
    <row r="6" spans="1:29" ht="8.25" customHeight="1">
      <c r="A6" s="821"/>
      <c r="B6" s="585"/>
      <c r="C6" s="585"/>
      <c r="D6" s="585"/>
      <c r="E6" s="585"/>
      <c r="F6" s="585"/>
      <c r="G6" s="585"/>
      <c r="H6" s="822"/>
      <c r="I6" s="107"/>
      <c r="J6" s="321"/>
    </row>
    <row r="7" spans="1:29" ht="16.5" customHeight="1">
      <c r="A7" s="59" t="s">
        <v>739</v>
      </c>
      <c r="B7" s="107">
        <v>139134</v>
      </c>
      <c r="C7" s="107">
        <v>4151</v>
      </c>
      <c r="D7" s="107">
        <v>384</v>
      </c>
      <c r="E7" s="107">
        <v>120682</v>
      </c>
      <c r="F7" s="107">
        <v>4915</v>
      </c>
      <c r="G7" s="107">
        <v>8678</v>
      </c>
      <c r="H7" s="321">
        <v>323</v>
      </c>
      <c r="I7" s="107">
        <v>83</v>
      </c>
      <c r="J7" s="321">
        <v>6017</v>
      </c>
      <c r="L7" s="823"/>
      <c r="M7" s="823"/>
      <c r="N7" s="823"/>
      <c r="O7" s="823"/>
      <c r="P7" s="823"/>
      <c r="Q7" s="823"/>
      <c r="R7" s="823"/>
      <c r="S7" s="824"/>
      <c r="T7" s="824"/>
      <c r="U7" s="320"/>
      <c r="V7" s="320"/>
      <c r="W7" s="320"/>
      <c r="X7" s="320"/>
      <c r="Y7" s="320"/>
      <c r="Z7" s="320"/>
      <c r="AA7" s="320"/>
      <c r="AB7" s="320"/>
      <c r="AC7" s="320"/>
    </row>
    <row r="8" spans="1:29" ht="16.5" customHeight="1">
      <c r="A8" s="59" t="s">
        <v>652</v>
      </c>
      <c r="B8" s="107">
        <v>145264</v>
      </c>
      <c r="C8" s="107">
        <v>4218</v>
      </c>
      <c r="D8" s="107">
        <v>375</v>
      </c>
      <c r="E8" s="107">
        <v>126414</v>
      </c>
      <c r="F8" s="107">
        <v>4899</v>
      </c>
      <c r="G8" s="107">
        <v>8966</v>
      </c>
      <c r="H8" s="321">
        <v>395</v>
      </c>
      <c r="I8" s="107">
        <v>85</v>
      </c>
      <c r="J8" s="321">
        <v>6096</v>
      </c>
      <c r="L8" s="823"/>
      <c r="M8" s="823"/>
      <c r="N8" s="823"/>
      <c r="O8" s="823"/>
      <c r="P8" s="823"/>
      <c r="Q8" s="823"/>
      <c r="R8" s="823"/>
      <c r="S8" s="824"/>
      <c r="T8" s="824"/>
      <c r="U8" s="320"/>
      <c r="V8" s="320"/>
      <c r="W8" s="320"/>
      <c r="X8" s="320"/>
      <c r="Y8" s="320"/>
      <c r="Z8" s="320"/>
      <c r="AA8" s="320"/>
      <c r="AB8" s="320"/>
      <c r="AC8" s="320"/>
    </row>
    <row r="9" spans="1:29" ht="16.5" customHeight="1">
      <c r="A9" s="59" t="s">
        <v>653</v>
      </c>
      <c r="B9" s="107">
        <v>146674</v>
      </c>
      <c r="C9" s="107">
        <v>4020</v>
      </c>
      <c r="D9" s="107">
        <v>376</v>
      </c>
      <c r="E9" s="107">
        <v>128246</v>
      </c>
      <c r="F9" s="107">
        <v>4689</v>
      </c>
      <c r="G9" s="107">
        <v>8947</v>
      </c>
      <c r="H9" s="107">
        <v>401</v>
      </c>
      <c r="I9" s="107">
        <v>86</v>
      </c>
      <c r="J9" s="321">
        <v>6146</v>
      </c>
      <c r="L9" s="823"/>
      <c r="M9" s="823"/>
      <c r="N9" s="823"/>
      <c r="O9" s="823"/>
      <c r="P9" s="823"/>
      <c r="Q9" s="823"/>
      <c r="R9" s="823"/>
      <c r="S9" s="824"/>
      <c r="T9" s="824"/>
      <c r="U9" s="320"/>
      <c r="V9" s="320"/>
      <c r="W9" s="320"/>
      <c r="X9" s="320"/>
      <c r="Y9" s="320"/>
      <c r="Z9" s="320"/>
      <c r="AA9" s="320"/>
      <c r="AB9" s="320"/>
      <c r="AC9" s="320"/>
    </row>
    <row r="10" spans="1:29" ht="16.5" customHeight="1">
      <c r="A10" s="59"/>
      <c r="B10" s="107"/>
      <c r="C10" s="107"/>
      <c r="D10" s="107"/>
      <c r="E10" s="107"/>
      <c r="F10" s="107"/>
      <c r="G10" s="107"/>
      <c r="H10" s="321"/>
      <c r="I10" s="107"/>
      <c r="J10" s="321"/>
      <c r="L10" s="823"/>
      <c r="M10" s="823"/>
      <c r="N10" s="823"/>
      <c r="O10" s="823"/>
      <c r="P10" s="823"/>
      <c r="Q10" s="823"/>
      <c r="R10" s="823"/>
      <c r="S10" s="824"/>
      <c r="T10" s="824"/>
      <c r="U10" s="320"/>
      <c r="V10" s="320"/>
      <c r="W10" s="320"/>
      <c r="X10" s="320"/>
      <c r="Y10" s="320"/>
      <c r="Z10" s="320"/>
      <c r="AA10" s="320"/>
      <c r="AB10" s="320"/>
      <c r="AC10" s="320"/>
    </row>
    <row r="11" spans="1:29" ht="16.5" customHeight="1">
      <c r="A11" s="59" t="s">
        <v>905</v>
      </c>
      <c r="B11" s="267">
        <v>11652</v>
      </c>
      <c r="C11" s="267">
        <v>258</v>
      </c>
      <c r="D11" s="267">
        <v>26</v>
      </c>
      <c r="E11" s="267">
        <v>10308</v>
      </c>
      <c r="F11" s="267">
        <v>364</v>
      </c>
      <c r="G11" s="267">
        <v>664</v>
      </c>
      <c r="H11" s="268">
        <v>33</v>
      </c>
      <c r="I11" s="267">
        <v>86</v>
      </c>
      <c r="J11" s="268">
        <v>5838</v>
      </c>
      <c r="K11" s="322"/>
      <c r="M11" s="968"/>
    </row>
    <row r="12" spans="1:29" ht="16.5" customHeight="1">
      <c r="A12" s="59" t="s">
        <v>593</v>
      </c>
      <c r="B12" s="267">
        <v>11977</v>
      </c>
      <c r="C12" s="267">
        <v>333</v>
      </c>
      <c r="D12" s="267">
        <v>35</v>
      </c>
      <c r="E12" s="267">
        <v>10539</v>
      </c>
      <c r="F12" s="267">
        <v>370</v>
      </c>
      <c r="G12" s="267">
        <v>667</v>
      </c>
      <c r="H12" s="268">
        <v>32</v>
      </c>
      <c r="I12" s="267">
        <v>86</v>
      </c>
      <c r="J12" s="268">
        <v>5807</v>
      </c>
      <c r="K12" s="322"/>
      <c r="M12" s="968"/>
    </row>
    <row r="13" spans="1:29" ht="16.5" customHeight="1">
      <c r="A13" s="59" t="s">
        <v>557</v>
      </c>
      <c r="B13" s="267">
        <v>11705</v>
      </c>
      <c r="C13" s="267">
        <v>388</v>
      </c>
      <c r="D13" s="267">
        <v>39</v>
      </c>
      <c r="E13" s="267">
        <v>10079</v>
      </c>
      <c r="F13" s="267">
        <v>401</v>
      </c>
      <c r="G13" s="267">
        <v>767</v>
      </c>
      <c r="H13" s="268">
        <v>32</v>
      </c>
      <c r="I13" s="267">
        <v>86</v>
      </c>
      <c r="J13" s="268">
        <v>5793</v>
      </c>
      <c r="K13" s="322"/>
      <c r="M13" s="968"/>
    </row>
    <row r="14" spans="1:29" ht="16.5" customHeight="1">
      <c r="A14" s="59" t="s">
        <v>563</v>
      </c>
      <c r="B14" s="267">
        <v>15016</v>
      </c>
      <c r="C14" s="267">
        <v>399</v>
      </c>
      <c r="D14" s="267">
        <v>45</v>
      </c>
      <c r="E14" s="267">
        <v>13057</v>
      </c>
      <c r="F14" s="267">
        <v>436</v>
      </c>
      <c r="G14" s="267">
        <v>1044</v>
      </c>
      <c r="H14" s="268">
        <v>35</v>
      </c>
      <c r="I14" s="267">
        <v>86</v>
      </c>
      <c r="J14" s="268">
        <v>6146</v>
      </c>
      <c r="K14" s="322"/>
      <c r="M14" s="968"/>
    </row>
    <row r="15" spans="1:29" ht="16.5" customHeight="1">
      <c r="A15" s="59" t="s">
        <v>727</v>
      </c>
      <c r="B15" s="267">
        <v>12386</v>
      </c>
      <c r="C15" s="267">
        <v>317</v>
      </c>
      <c r="D15" s="267">
        <v>30</v>
      </c>
      <c r="E15" s="267">
        <v>10754</v>
      </c>
      <c r="F15" s="267">
        <v>412</v>
      </c>
      <c r="G15" s="267">
        <v>843</v>
      </c>
      <c r="H15" s="268">
        <v>30</v>
      </c>
      <c r="I15" s="267">
        <v>86</v>
      </c>
      <c r="J15" s="268">
        <v>6001</v>
      </c>
      <c r="K15" s="322"/>
      <c r="M15" s="968"/>
    </row>
    <row r="16" spans="1:29" ht="16.5" customHeight="1">
      <c r="A16" s="59" t="s">
        <v>632</v>
      </c>
      <c r="B16" s="267">
        <v>11362</v>
      </c>
      <c r="C16" s="267">
        <v>231</v>
      </c>
      <c r="D16" s="267">
        <v>22</v>
      </c>
      <c r="E16" s="267">
        <v>10174</v>
      </c>
      <c r="F16" s="267">
        <v>265</v>
      </c>
      <c r="G16" s="267">
        <v>641</v>
      </c>
      <c r="H16" s="268">
        <v>29</v>
      </c>
      <c r="I16" s="267">
        <v>86</v>
      </c>
      <c r="J16" s="268">
        <v>5744</v>
      </c>
      <c r="K16" s="322"/>
      <c r="M16" s="968"/>
    </row>
    <row r="17" spans="1:13" ht="16.5" customHeight="1">
      <c r="A17" s="59" t="s">
        <v>651</v>
      </c>
      <c r="B17" s="267">
        <v>12900</v>
      </c>
      <c r="C17" s="267">
        <v>355</v>
      </c>
      <c r="D17" s="267">
        <v>27</v>
      </c>
      <c r="E17" s="267">
        <v>11383</v>
      </c>
      <c r="F17" s="267">
        <v>340</v>
      </c>
      <c r="G17" s="267">
        <v>762</v>
      </c>
      <c r="H17" s="268">
        <v>33</v>
      </c>
      <c r="I17" s="267">
        <v>86</v>
      </c>
      <c r="J17" s="268">
        <v>5806</v>
      </c>
      <c r="K17" s="322"/>
      <c r="M17" s="968"/>
    </row>
    <row r="18" spans="1:13" ht="16.5" customHeight="1">
      <c r="A18" s="59" t="s">
        <v>609</v>
      </c>
      <c r="B18" s="267">
        <v>12156</v>
      </c>
      <c r="C18" s="267">
        <v>358</v>
      </c>
      <c r="D18" s="267">
        <v>27</v>
      </c>
      <c r="E18" s="267">
        <v>10753</v>
      </c>
      <c r="F18" s="267">
        <v>308</v>
      </c>
      <c r="G18" s="267">
        <v>678</v>
      </c>
      <c r="H18" s="268">
        <v>32</v>
      </c>
      <c r="I18" s="267">
        <v>86</v>
      </c>
      <c r="J18" s="268">
        <v>5729</v>
      </c>
      <c r="K18" s="322"/>
      <c r="M18" s="968"/>
    </row>
    <row r="19" spans="1:13" ht="16.5" customHeight="1">
      <c r="A19" s="59" t="s">
        <v>652</v>
      </c>
      <c r="B19" s="267">
        <v>12418</v>
      </c>
      <c r="C19" s="267">
        <v>354</v>
      </c>
      <c r="D19" s="267">
        <v>29</v>
      </c>
      <c r="E19" s="267">
        <v>11010</v>
      </c>
      <c r="F19" s="267">
        <v>308</v>
      </c>
      <c r="G19" s="267">
        <v>685</v>
      </c>
      <c r="H19" s="268">
        <v>33</v>
      </c>
      <c r="I19" s="267">
        <v>86</v>
      </c>
      <c r="J19" s="268">
        <v>5799</v>
      </c>
      <c r="K19" s="322"/>
      <c r="M19" s="968"/>
    </row>
    <row r="20" spans="1:13" ht="16.5" customHeight="1">
      <c r="A20" s="59" t="s">
        <v>653</v>
      </c>
      <c r="B20" s="267">
        <v>12383</v>
      </c>
      <c r="C20" s="267">
        <v>360</v>
      </c>
      <c r="D20" s="267">
        <v>35</v>
      </c>
      <c r="E20" s="267">
        <v>10877</v>
      </c>
      <c r="F20" s="267">
        <v>352</v>
      </c>
      <c r="G20" s="267">
        <v>725</v>
      </c>
      <c r="H20" s="268">
        <v>34</v>
      </c>
      <c r="I20" s="267">
        <v>86</v>
      </c>
      <c r="J20" s="268">
        <v>5735</v>
      </c>
      <c r="K20" s="322"/>
      <c r="M20" s="968"/>
    </row>
    <row r="21" spans="1:13" ht="16.5" customHeight="1">
      <c r="A21" s="59" t="s">
        <v>610</v>
      </c>
      <c r="B21" s="267">
        <v>12535</v>
      </c>
      <c r="C21" s="267">
        <v>303</v>
      </c>
      <c r="D21" s="267">
        <v>33</v>
      </c>
      <c r="E21" s="267">
        <v>11005</v>
      </c>
      <c r="F21" s="267">
        <v>374</v>
      </c>
      <c r="G21" s="267">
        <v>783</v>
      </c>
      <c r="H21" s="268">
        <v>38</v>
      </c>
      <c r="I21" s="267">
        <v>86</v>
      </c>
      <c r="J21" s="268">
        <v>5819</v>
      </c>
      <c r="K21" s="322"/>
      <c r="M21" s="968"/>
    </row>
    <row r="22" spans="1:13" ht="16.5" customHeight="1">
      <c r="A22" s="59" t="s">
        <v>611</v>
      </c>
      <c r="B22" s="267">
        <v>14004</v>
      </c>
      <c r="C22" s="267">
        <v>278</v>
      </c>
      <c r="D22" s="267">
        <v>28</v>
      </c>
      <c r="E22" s="267">
        <v>12396</v>
      </c>
      <c r="F22" s="267">
        <v>388</v>
      </c>
      <c r="G22" s="267">
        <v>872</v>
      </c>
      <c r="H22" s="267">
        <v>42</v>
      </c>
      <c r="I22" s="267">
        <v>86</v>
      </c>
      <c r="J22" s="268">
        <v>6126</v>
      </c>
      <c r="K22" s="322"/>
      <c r="M22" s="968"/>
    </row>
    <row r="23" spans="1:13" s="955" customFormat="1" ht="16.5" customHeight="1">
      <c r="A23" s="59" t="s">
        <v>612</v>
      </c>
      <c r="B23" s="267">
        <v>11887</v>
      </c>
      <c r="C23" s="267">
        <v>244</v>
      </c>
      <c r="D23" s="267">
        <v>26</v>
      </c>
      <c r="E23" s="267">
        <v>10623</v>
      </c>
      <c r="F23" s="267">
        <v>305</v>
      </c>
      <c r="G23" s="267">
        <v>656</v>
      </c>
      <c r="H23" s="267">
        <v>33</v>
      </c>
      <c r="I23" s="267">
        <v>86</v>
      </c>
      <c r="J23" s="268">
        <v>5777</v>
      </c>
      <c r="K23" s="954"/>
      <c r="M23" s="969"/>
    </row>
    <row r="24" spans="1:13" ht="6" customHeight="1">
      <c r="A24" s="59"/>
      <c r="B24" s="107"/>
      <c r="C24" s="412"/>
      <c r="D24" s="412"/>
      <c r="E24" s="412"/>
      <c r="F24" s="412"/>
      <c r="G24" s="412"/>
      <c r="H24" s="590"/>
      <c r="I24" s="412"/>
      <c r="J24" s="590"/>
      <c r="M24" s="968"/>
    </row>
    <row r="25" spans="1:13" ht="14.25" customHeight="1">
      <c r="A25" s="1427" t="s">
        <v>461</v>
      </c>
      <c r="B25" s="1427"/>
      <c r="C25" s="1427"/>
      <c r="D25" s="1427"/>
      <c r="E25" s="1427"/>
      <c r="F25" s="1427"/>
      <c r="G25" s="1427"/>
      <c r="H25" s="1427"/>
      <c r="I25" s="1427"/>
      <c r="J25" s="1427"/>
    </row>
    <row r="26" spans="1:13" ht="17.25" customHeight="1">
      <c r="A26" s="1417" t="s">
        <v>515</v>
      </c>
      <c r="B26" s="1417"/>
      <c r="C26" s="1417"/>
      <c r="D26" s="1417"/>
      <c r="E26" s="1417"/>
      <c r="F26" s="1417"/>
      <c r="I26" s="322"/>
    </row>
    <row r="27" spans="1:13" ht="17.25" customHeight="1">
      <c r="A27" s="1417"/>
      <c r="B27" s="1417"/>
      <c r="C27" s="1417"/>
      <c r="D27" s="1417"/>
      <c r="E27" s="1417"/>
      <c r="F27" s="1417"/>
      <c r="G27" s="322"/>
      <c r="H27" s="322"/>
      <c r="I27" s="322"/>
      <c r="J27" s="322"/>
    </row>
    <row r="28" spans="1:13" s="370" customFormat="1" ht="14.25">
      <c r="A28" s="1423" t="s">
        <v>538</v>
      </c>
      <c r="B28" s="1423"/>
    </row>
    <row r="29" spans="1:13" s="370" customFormat="1" ht="26.25" customHeight="1" thickBot="1">
      <c r="A29" s="1418" t="s">
        <v>356</v>
      </c>
      <c r="B29" s="1418"/>
      <c r="C29" s="1418"/>
      <c r="D29" s="1418"/>
      <c r="E29" s="1418"/>
      <c r="F29" s="1070" t="s">
        <v>710</v>
      </c>
      <c r="J29" s="1422" t="s">
        <v>254</v>
      </c>
      <c r="K29" s="1422"/>
    </row>
    <row r="30" spans="1:13" s="323" customFormat="1" ht="15" customHeight="1" thickTop="1">
      <c r="A30" s="825" t="s">
        <v>0</v>
      </c>
      <c r="B30" s="1412" t="s">
        <v>432</v>
      </c>
      <c r="C30" s="1413"/>
      <c r="D30" s="1412" t="s">
        <v>433</v>
      </c>
      <c r="E30" s="1413"/>
      <c r="F30" s="1412" t="s">
        <v>434</v>
      </c>
      <c r="G30" s="1413"/>
      <c r="H30" s="1412" t="s">
        <v>435</v>
      </c>
      <c r="I30" s="1413"/>
      <c r="J30" s="1412" t="s">
        <v>436</v>
      </c>
      <c r="K30" s="1419"/>
    </row>
    <row r="31" spans="1:13" s="323" customFormat="1" ht="15" customHeight="1">
      <c r="A31" s="826" t="s">
        <v>21</v>
      </c>
      <c r="B31" s="827" t="s">
        <v>163</v>
      </c>
      <c r="C31" s="827" t="s">
        <v>255</v>
      </c>
      <c r="D31" s="827" t="s">
        <v>256</v>
      </c>
      <c r="E31" s="827" t="s">
        <v>255</v>
      </c>
      <c r="F31" s="827" t="s">
        <v>256</v>
      </c>
      <c r="G31" s="827" t="s">
        <v>255</v>
      </c>
      <c r="H31" s="827" t="s">
        <v>256</v>
      </c>
      <c r="I31" s="827" t="s">
        <v>255</v>
      </c>
      <c r="J31" s="827" t="s">
        <v>256</v>
      </c>
      <c r="K31" s="828" t="s">
        <v>255</v>
      </c>
    </row>
    <row r="32" spans="1:13" s="323" customFormat="1" ht="8.25" customHeight="1">
      <c r="A32" s="829"/>
      <c r="B32" s="830"/>
      <c r="C32" s="830"/>
      <c r="D32" s="830"/>
      <c r="E32" s="830"/>
      <c r="F32" s="830"/>
      <c r="G32" s="830"/>
      <c r="H32" s="830"/>
      <c r="I32" s="830"/>
      <c r="J32" s="830"/>
      <c r="K32" s="831"/>
    </row>
    <row r="33" spans="1:14" s="323" customFormat="1" ht="16.5" customHeight="1">
      <c r="A33" s="59" t="s">
        <v>814</v>
      </c>
      <c r="B33" s="832">
        <v>4526</v>
      </c>
      <c r="C33" s="832">
        <v>429696</v>
      </c>
      <c r="D33" s="832">
        <v>2416</v>
      </c>
      <c r="E33" s="832">
        <v>294362</v>
      </c>
      <c r="F33" s="832">
        <v>1365</v>
      </c>
      <c r="G33" s="832">
        <v>60951</v>
      </c>
      <c r="H33" s="832">
        <v>54</v>
      </c>
      <c r="I33" s="832">
        <v>3585</v>
      </c>
      <c r="J33" s="832">
        <v>691</v>
      </c>
      <c r="K33" s="833">
        <v>70798</v>
      </c>
      <c r="L33" s="326"/>
      <c r="M33" s="326"/>
    </row>
    <row r="34" spans="1:14" s="323" customFormat="1" ht="16.5" customHeight="1">
      <c r="A34" s="59" t="s">
        <v>558</v>
      </c>
      <c r="B34" s="832">
        <v>4598</v>
      </c>
      <c r="C34" s="832">
        <v>431719</v>
      </c>
      <c r="D34" s="832">
        <v>2399</v>
      </c>
      <c r="E34" s="832">
        <v>286628</v>
      </c>
      <c r="F34" s="832">
        <v>1331</v>
      </c>
      <c r="G34" s="832">
        <v>61386</v>
      </c>
      <c r="H34" s="832">
        <v>25</v>
      </c>
      <c r="I34" s="832">
        <v>1962</v>
      </c>
      <c r="J34" s="832">
        <v>843</v>
      </c>
      <c r="K34" s="833">
        <v>81743</v>
      </c>
      <c r="L34" s="326"/>
      <c r="M34" s="326"/>
    </row>
    <row r="35" spans="1:14" s="323" customFormat="1" ht="16.5" customHeight="1">
      <c r="A35" s="59" t="s">
        <v>577</v>
      </c>
      <c r="B35" s="832">
        <v>4615</v>
      </c>
      <c r="C35" s="832">
        <v>401560</v>
      </c>
      <c r="D35" s="832">
        <v>2393</v>
      </c>
      <c r="E35" s="832">
        <v>279290</v>
      </c>
      <c r="F35" s="832">
        <v>1745</v>
      </c>
      <c r="G35" s="832">
        <v>76000</v>
      </c>
      <c r="H35" s="832">
        <v>27</v>
      </c>
      <c r="I35" s="832">
        <v>2012</v>
      </c>
      <c r="J35" s="833">
        <v>450</v>
      </c>
      <c r="K35" s="833">
        <v>44258</v>
      </c>
      <c r="L35" s="326"/>
      <c r="M35" s="326"/>
    </row>
    <row r="36" spans="1:14" s="323" customFormat="1" ht="16.5" customHeight="1">
      <c r="A36" s="834"/>
      <c r="B36" s="832"/>
      <c r="C36" s="832"/>
      <c r="D36" s="832"/>
      <c r="E36" s="832"/>
      <c r="F36" s="832"/>
      <c r="G36" s="832"/>
      <c r="H36" s="832"/>
      <c r="I36" s="832"/>
      <c r="J36" s="832"/>
      <c r="K36" s="833"/>
      <c r="L36" s="326"/>
      <c r="M36" s="326"/>
      <c r="N36" s="326"/>
    </row>
    <row r="37" spans="1:14" s="323" customFormat="1" ht="16.5" customHeight="1">
      <c r="A37" s="59" t="s">
        <v>901</v>
      </c>
      <c r="B37" s="324">
        <v>454</v>
      </c>
      <c r="C37" s="324">
        <v>34908</v>
      </c>
      <c r="D37" s="324">
        <v>199</v>
      </c>
      <c r="E37" s="324">
        <v>22842</v>
      </c>
      <c r="F37" s="324">
        <v>234</v>
      </c>
      <c r="G37" s="324">
        <v>9837</v>
      </c>
      <c r="H37" s="324">
        <v>2</v>
      </c>
      <c r="I37" s="324">
        <v>308</v>
      </c>
      <c r="J37" s="324">
        <v>19</v>
      </c>
      <c r="K37" s="325">
        <v>1921</v>
      </c>
      <c r="L37" s="326"/>
      <c r="M37" s="326"/>
    </row>
    <row r="38" spans="1:14" s="323" customFormat="1" ht="16.5" customHeight="1">
      <c r="A38" s="59" t="s">
        <v>522</v>
      </c>
      <c r="B38" s="324">
        <v>408</v>
      </c>
      <c r="C38" s="324">
        <v>36049</v>
      </c>
      <c r="D38" s="324">
        <v>220</v>
      </c>
      <c r="E38" s="324">
        <v>25754</v>
      </c>
      <c r="F38" s="324">
        <v>158</v>
      </c>
      <c r="G38" s="324">
        <v>7027</v>
      </c>
      <c r="H38" s="324">
        <v>2</v>
      </c>
      <c r="I38" s="324">
        <v>172</v>
      </c>
      <c r="J38" s="324">
        <v>28</v>
      </c>
      <c r="K38" s="325">
        <v>3096</v>
      </c>
      <c r="L38" s="326"/>
      <c r="M38" s="326"/>
    </row>
    <row r="39" spans="1:14" s="323" customFormat="1" ht="16.5" customHeight="1">
      <c r="A39" s="59" t="s">
        <v>569</v>
      </c>
      <c r="B39" s="324">
        <v>331</v>
      </c>
      <c r="C39" s="324">
        <v>30144</v>
      </c>
      <c r="D39" s="324">
        <v>187</v>
      </c>
      <c r="E39" s="324">
        <v>21283</v>
      </c>
      <c r="F39" s="324">
        <v>98</v>
      </c>
      <c r="G39" s="324">
        <v>4194</v>
      </c>
      <c r="H39" s="324">
        <v>2</v>
      </c>
      <c r="I39" s="324">
        <v>351</v>
      </c>
      <c r="J39" s="324">
        <v>44</v>
      </c>
      <c r="K39" s="325">
        <v>4316</v>
      </c>
      <c r="L39" s="326"/>
      <c r="M39" s="326"/>
    </row>
    <row r="40" spans="1:14" s="323" customFormat="1" ht="16.5" customHeight="1">
      <c r="A40" s="59" t="s">
        <v>627</v>
      </c>
      <c r="B40" s="324">
        <v>190</v>
      </c>
      <c r="C40" s="324">
        <v>19454</v>
      </c>
      <c r="D40" s="324">
        <v>128</v>
      </c>
      <c r="E40" s="324">
        <v>14449</v>
      </c>
      <c r="F40" s="324">
        <v>23</v>
      </c>
      <c r="G40" s="324">
        <v>1106</v>
      </c>
      <c r="H40" s="324">
        <v>3</v>
      </c>
      <c r="I40" s="324">
        <v>260</v>
      </c>
      <c r="J40" s="324">
        <v>36</v>
      </c>
      <c r="K40" s="325">
        <v>3639</v>
      </c>
      <c r="L40" s="326"/>
      <c r="M40" s="326"/>
    </row>
    <row r="41" spans="1:14" s="323" customFormat="1" ht="16.5" customHeight="1">
      <c r="A41" s="59" t="s">
        <v>649</v>
      </c>
      <c r="B41" s="324">
        <v>282</v>
      </c>
      <c r="C41" s="324">
        <v>26233</v>
      </c>
      <c r="D41" s="324">
        <v>154</v>
      </c>
      <c r="E41" s="324">
        <v>17399</v>
      </c>
      <c r="F41" s="324">
        <v>67</v>
      </c>
      <c r="G41" s="324">
        <v>2890</v>
      </c>
      <c r="H41" s="324">
        <v>1</v>
      </c>
      <c r="I41" s="324">
        <v>66</v>
      </c>
      <c r="J41" s="324">
        <v>60</v>
      </c>
      <c r="K41" s="325">
        <v>5938</v>
      </c>
      <c r="L41" s="326"/>
      <c r="M41" s="326"/>
    </row>
    <row r="42" spans="1:14" s="323" customFormat="1" ht="16.5" customHeight="1">
      <c r="A42" s="59" t="s">
        <v>642</v>
      </c>
      <c r="B42" s="324">
        <v>447</v>
      </c>
      <c r="C42" s="324">
        <v>41326</v>
      </c>
      <c r="D42" s="324">
        <v>234</v>
      </c>
      <c r="E42" s="324">
        <v>28146</v>
      </c>
      <c r="F42" s="324">
        <v>139</v>
      </c>
      <c r="G42" s="324">
        <v>6194</v>
      </c>
      <c r="H42" s="324">
        <v>0</v>
      </c>
      <c r="I42" s="324">
        <v>0</v>
      </c>
      <c r="J42" s="324">
        <v>74</v>
      </c>
      <c r="K42" s="325">
        <v>6986</v>
      </c>
      <c r="L42" s="326"/>
      <c r="M42" s="326"/>
    </row>
    <row r="43" spans="1:14" s="323" customFormat="1" ht="16.5" customHeight="1">
      <c r="A43" s="59" t="s">
        <v>643</v>
      </c>
      <c r="B43" s="324">
        <v>292</v>
      </c>
      <c r="C43" s="324">
        <v>25698</v>
      </c>
      <c r="D43" s="324">
        <v>137</v>
      </c>
      <c r="E43" s="324">
        <v>16281</v>
      </c>
      <c r="F43" s="324">
        <v>108</v>
      </c>
      <c r="G43" s="324">
        <v>4790</v>
      </c>
      <c r="H43" s="324">
        <v>1</v>
      </c>
      <c r="I43" s="324">
        <v>85</v>
      </c>
      <c r="J43" s="324">
        <v>46</v>
      </c>
      <c r="K43" s="325">
        <v>4542</v>
      </c>
      <c r="L43" s="326"/>
      <c r="M43" s="326"/>
    </row>
    <row r="44" spans="1:14" s="323" customFormat="1" ht="16.5" customHeight="1">
      <c r="A44" s="59" t="s">
        <v>644</v>
      </c>
      <c r="B44" s="324">
        <v>146</v>
      </c>
      <c r="C44" s="324">
        <v>13112</v>
      </c>
      <c r="D44" s="324">
        <v>82</v>
      </c>
      <c r="E44" s="324">
        <v>9454</v>
      </c>
      <c r="F44" s="324">
        <v>49</v>
      </c>
      <c r="G44" s="324">
        <v>2254</v>
      </c>
      <c r="H44" s="324">
        <v>0</v>
      </c>
      <c r="I44" s="324">
        <v>0</v>
      </c>
      <c r="J44" s="324">
        <v>15</v>
      </c>
      <c r="K44" s="325">
        <v>1404</v>
      </c>
      <c r="L44" s="326"/>
      <c r="M44" s="326"/>
    </row>
    <row r="45" spans="1:14" s="323" customFormat="1" ht="16.5" customHeight="1">
      <c r="A45" s="59" t="s">
        <v>645</v>
      </c>
      <c r="B45" s="324">
        <v>416</v>
      </c>
      <c r="C45" s="324">
        <v>33053</v>
      </c>
      <c r="D45" s="324">
        <v>177</v>
      </c>
      <c r="E45" s="324">
        <v>20005</v>
      </c>
      <c r="F45" s="324">
        <v>194</v>
      </c>
      <c r="G45" s="324">
        <v>9047</v>
      </c>
      <c r="H45" s="324">
        <v>11</v>
      </c>
      <c r="I45" s="324">
        <v>547</v>
      </c>
      <c r="J45" s="324">
        <v>34</v>
      </c>
      <c r="K45" s="325">
        <v>3454</v>
      </c>
      <c r="L45" s="326"/>
      <c r="M45" s="326"/>
    </row>
    <row r="46" spans="1:14" s="323" customFormat="1" ht="16.5" customHeight="1">
      <c r="A46" s="59" t="s">
        <v>646</v>
      </c>
      <c r="B46" s="324">
        <v>372</v>
      </c>
      <c r="C46" s="324">
        <v>32701</v>
      </c>
      <c r="D46" s="324">
        <v>217</v>
      </c>
      <c r="E46" s="324">
        <v>24255</v>
      </c>
      <c r="F46" s="324">
        <v>134</v>
      </c>
      <c r="G46" s="324">
        <v>6334</v>
      </c>
      <c r="H46" s="324">
        <v>0</v>
      </c>
      <c r="I46" s="324">
        <v>0</v>
      </c>
      <c r="J46" s="324">
        <v>21</v>
      </c>
      <c r="K46" s="325">
        <v>2112</v>
      </c>
      <c r="L46" s="326"/>
      <c r="M46" s="326"/>
    </row>
    <row r="47" spans="1:14" s="323" customFormat="1" ht="16.5" customHeight="1">
      <c r="A47" s="59" t="s">
        <v>826</v>
      </c>
      <c r="B47" s="324">
        <v>440</v>
      </c>
      <c r="C47" s="324">
        <v>32202</v>
      </c>
      <c r="D47" s="324">
        <v>165</v>
      </c>
      <c r="E47" s="324">
        <v>18296</v>
      </c>
      <c r="F47" s="324">
        <v>250</v>
      </c>
      <c r="G47" s="324">
        <v>11273</v>
      </c>
      <c r="H47" s="324">
        <v>1</v>
      </c>
      <c r="I47" s="324">
        <v>149</v>
      </c>
      <c r="J47" s="324">
        <v>24</v>
      </c>
      <c r="K47" s="325">
        <v>2484</v>
      </c>
      <c r="L47" s="326"/>
      <c r="M47" s="326"/>
    </row>
    <row r="48" spans="1:14" s="323" customFormat="1" ht="16.5" customHeight="1">
      <c r="A48" s="59" t="s">
        <v>648</v>
      </c>
      <c r="B48" s="324">
        <v>325</v>
      </c>
      <c r="C48" s="324">
        <v>30170</v>
      </c>
      <c r="D48" s="324">
        <v>191</v>
      </c>
      <c r="E48" s="324">
        <v>22074</v>
      </c>
      <c r="F48" s="324">
        <v>93</v>
      </c>
      <c r="G48" s="324">
        <v>4046</v>
      </c>
      <c r="H48" s="324">
        <v>0</v>
      </c>
      <c r="I48" s="324">
        <v>0</v>
      </c>
      <c r="J48" s="324">
        <v>41</v>
      </c>
      <c r="K48" s="325">
        <v>4050</v>
      </c>
      <c r="L48" s="326"/>
      <c r="M48" s="326"/>
    </row>
    <row r="49" spans="1:13" s="957" customFormat="1" ht="16.5" customHeight="1">
      <c r="A49" s="59" t="s">
        <v>926</v>
      </c>
      <c r="B49" s="324">
        <v>428</v>
      </c>
      <c r="C49" s="324">
        <v>34417</v>
      </c>
      <c r="D49" s="324">
        <v>177</v>
      </c>
      <c r="E49" s="324">
        <v>20527</v>
      </c>
      <c r="F49" s="324">
        <v>210</v>
      </c>
      <c r="G49" s="324">
        <v>10022</v>
      </c>
      <c r="H49" s="324">
        <v>0</v>
      </c>
      <c r="I49" s="324">
        <v>0</v>
      </c>
      <c r="J49" s="324">
        <v>41</v>
      </c>
      <c r="K49" s="325">
        <v>3868</v>
      </c>
      <c r="L49" s="956"/>
      <c r="M49" s="956"/>
    </row>
    <row r="50" spans="1:13" s="323" customFormat="1" ht="6" customHeight="1">
      <c r="A50" s="835"/>
      <c r="B50" s="635"/>
      <c r="C50" s="635"/>
      <c r="D50" s="635"/>
      <c r="E50" s="635"/>
      <c r="F50" s="635"/>
      <c r="G50" s="635"/>
      <c r="H50" s="635"/>
      <c r="I50" s="635"/>
      <c r="J50" s="635"/>
      <c r="K50" s="638"/>
    </row>
    <row r="51" spans="1:13" s="323" customFormat="1" ht="14.25" customHeight="1">
      <c r="A51" s="829" t="s">
        <v>287</v>
      </c>
    </row>
  </sheetData>
  <mergeCells count="22">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 ref="G4:G5"/>
    <mergeCell ref="E4:E5"/>
    <mergeCell ref="D30:E30"/>
    <mergeCell ref="C4:C5"/>
    <mergeCell ref="A3:A4"/>
    <mergeCell ref="F4:F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 A36 A35 A38:A39 A41:A42 A8 A16 A12:A14 A9:A10 A15 A17:A23 A43:A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59999389629810485"/>
  </sheetPr>
  <dimension ref="A1:T49"/>
  <sheetViews>
    <sheetView zoomScaleNormal="100" zoomScaleSheetLayoutView="84" workbookViewId="0">
      <selection sqref="A1:B1"/>
    </sheetView>
  </sheetViews>
  <sheetFormatPr defaultColWidth="8" defaultRowHeight="10.5"/>
  <cols>
    <col min="1" max="1" width="7.5" style="327" customWidth="1"/>
    <col min="2" max="2" width="7.875" style="327" bestFit="1" customWidth="1"/>
    <col min="3" max="3" width="9.75" style="327" customWidth="1"/>
    <col min="4" max="4" width="10.625" style="327" customWidth="1"/>
    <col min="5" max="5" width="10.875" style="327" customWidth="1"/>
    <col min="6" max="6" width="9.75" style="327" customWidth="1"/>
    <col min="7" max="7" width="10.125" style="327" customWidth="1"/>
    <col min="8" max="8" width="10.625" style="327" customWidth="1"/>
    <col min="9" max="9" width="7.625" style="327" bestFit="1" customWidth="1"/>
    <col min="10" max="10" width="7.625" style="327" customWidth="1"/>
    <col min="11" max="11" width="10.625" style="327" customWidth="1"/>
    <col min="12" max="12" width="9.25" style="327" customWidth="1"/>
    <col min="13" max="13" width="14.75" style="327" customWidth="1"/>
    <col min="14" max="16384" width="8" style="327"/>
  </cols>
  <sheetData>
    <row r="1" spans="1:20" ht="15.75" customHeight="1">
      <c r="A1" s="1438"/>
      <c r="B1" s="1438"/>
      <c r="F1" s="1071" t="s">
        <v>710</v>
      </c>
    </row>
    <row r="2" spans="1:20" s="371" customFormat="1" ht="28.5" customHeight="1" thickBot="1">
      <c r="A2" s="1447" t="s">
        <v>446</v>
      </c>
      <c r="B2" s="1447"/>
      <c r="C2" s="1447"/>
      <c r="D2" s="1447"/>
      <c r="E2" s="1447"/>
      <c r="F2" s="1446" t="s">
        <v>167</v>
      </c>
      <c r="G2" s="1446"/>
      <c r="H2" s="1446"/>
      <c r="I2" s="1446"/>
      <c r="J2" s="1446"/>
      <c r="K2" s="1446"/>
    </row>
    <row r="3" spans="1:20" ht="15" customHeight="1" thickTop="1">
      <c r="A3" s="1439" t="s">
        <v>477</v>
      </c>
      <c r="B3" s="1440"/>
      <c r="C3" s="1449" t="s">
        <v>447</v>
      </c>
      <c r="D3" s="1450"/>
      <c r="E3" s="1451"/>
      <c r="F3" s="1443" t="s">
        <v>448</v>
      </c>
      <c r="G3" s="1444"/>
      <c r="H3" s="1448"/>
      <c r="I3" s="1443" t="s">
        <v>166</v>
      </c>
      <c r="J3" s="1444"/>
      <c r="K3" s="1445"/>
    </row>
    <row r="4" spans="1:20" ht="24.75" customHeight="1">
      <c r="A4" s="1441" t="s">
        <v>21</v>
      </c>
      <c r="B4" s="1442"/>
      <c r="C4" s="836" t="s">
        <v>164</v>
      </c>
      <c r="D4" s="837" t="s">
        <v>165</v>
      </c>
      <c r="E4" s="836" t="s">
        <v>449</v>
      </c>
      <c r="F4" s="836" t="s">
        <v>164</v>
      </c>
      <c r="G4" s="837" t="s">
        <v>165</v>
      </c>
      <c r="H4" s="836" t="s">
        <v>449</v>
      </c>
      <c r="I4" s="836" t="s">
        <v>164</v>
      </c>
      <c r="J4" s="837" t="s">
        <v>165</v>
      </c>
      <c r="K4" s="838" t="s">
        <v>449</v>
      </c>
    </row>
    <row r="5" spans="1:20" ht="8.25" customHeight="1">
      <c r="A5" s="839"/>
      <c r="B5" s="840"/>
      <c r="C5" s="841"/>
      <c r="D5" s="841"/>
      <c r="E5" s="841"/>
      <c r="F5" s="841"/>
      <c r="G5" s="841"/>
      <c r="H5" s="841"/>
      <c r="I5" s="841"/>
      <c r="J5" s="841"/>
      <c r="K5" s="842"/>
    </row>
    <row r="6" spans="1:20" ht="20.100000000000001" customHeight="1">
      <c r="A6" s="1430" t="s">
        <v>586</v>
      </c>
      <c r="B6" s="1431"/>
      <c r="C6" s="843">
        <v>5533</v>
      </c>
      <c r="D6" s="843">
        <v>900981</v>
      </c>
      <c r="E6" s="843">
        <v>16627315</v>
      </c>
      <c r="F6" s="843">
        <v>3620</v>
      </c>
      <c r="G6" s="843">
        <v>449611</v>
      </c>
      <c r="H6" s="843">
        <v>8351974</v>
      </c>
      <c r="I6" s="843">
        <v>3</v>
      </c>
      <c r="J6" s="843">
        <v>181</v>
      </c>
      <c r="K6" s="844">
        <v>1800</v>
      </c>
      <c r="L6" s="331"/>
      <c r="M6" s="632"/>
      <c r="N6" s="632"/>
      <c r="O6" s="632"/>
      <c r="P6" s="632"/>
      <c r="Q6" s="632"/>
      <c r="R6" s="632"/>
      <c r="S6" s="632"/>
      <c r="T6" s="632"/>
    </row>
    <row r="7" spans="1:20" ht="20.100000000000001" customHeight="1">
      <c r="A7" s="1428" t="s">
        <v>558</v>
      </c>
      <c r="B7" s="1429"/>
      <c r="C7" s="843">
        <v>5220</v>
      </c>
      <c r="D7" s="843">
        <v>725153</v>
      </c>
      <c r="E7" s="843">
        <v>16793021</v>
      </c>
      <c r="F7" s="843">
        <v>3500</v>
      </c>
      <c r="G7" s="843">
        <v>432502</v>
      </c>
      <c r="H7" s="843">
        <v>9554136</v>
      </c>
      <c r="I7" s="843">
        <v>2</v>
      </c>
      <c r="J7" s="843">
        <v>675</v>
      </c>
      <c r="K7" s="844">
        <v>10080</v>
      </c>
      <c r="L7" s="331"/>
      <c r="M7" s="632"/>
      <c r="N7" s="632"/>
      <c r="O7" s="632"/>
      <c r="P7" s="632"/>
      <c r="Q7" s="632"/>
      <c r="R7" s="632"/>
      <c r="S7" s="632"/>
      <c r="T7" s="632"/>
    </row>
    <row r="8" spans="1:20" ht="20.100000000000001" customHeight="1">
      <c r="A8" s="1428" t="s">
        <v>577</v>
      </c>
      <c r="B8" s="1429"/>
      <c r="C8" s="843">
        <v>4998</v>
      </c>
      <c r="D8" s="843">
        <v>728984</v>
      </c>
      <c r="E8" s="843">
        <v>18708587</v>
      </c>
      <c r="F8" s="843">
        <v>3345</v>
      </c>
      <c r="G8" s="843">
        <v>421065</v>
      </c>
      <c r="H8" s="843">
        <v>9771146</v>
      </c>
      <c r="I8" s="843">
        <v>1</v>
      </c>
      <c r="J8" s="844">
        <v>39</v>
      </c>
      <c r="K8" s="844">
        <v>400</v>
      </c>
      <c r="L8" s="331"/>
      <c r="M8" s="632"/>
      <c r="N8" s="632"/>
      <c r="O8" s="632"/>
      <c r="P8" s="632"/>
      <c r="Q8" s="632"/>
      <c r="R8" s="632"/>
      <c r="S8" s="632"/>
      <c r="T8" s="632"/>
    </row>
    <row r="9" spans="1:20" ht="20.100000000000001" customHeight="1">
      <c r="A9" s="845"/>
      <c r="B9" s="846"/>
      <c r="C9" s="843"/>
      <c r="D9" s="843"/>
      <c r="E9" s="843"/>
      <c r="F9" s="843"/>
      <c r="G9" s="843"/>
      <c r="H9" s="843"/>
      <c r="I9" s="847"/>
      <c r="J9" s="847"/>
      <c r="K9" s="848"/>
      <c r="L9" s="331"/>
      <c r="M9" s="331"/>
    </row>
    <row r="10" spans="1:20" ht="20.100000000000001" customHeight="1">
      <c r="A10" s="329" t="s">
        <v>906</v>
      </c>
      <c r="B10" s="330"/>
      <c r="C10" s="328">
        <v>416</v>
      </c>
      <c r="D10" s="328">
        <v>51685</v>
      </c>
      <c r="E10" s="328">
        <v>1277009</v>
      </c>
      <c r="F10" s="328">
        <v>268</v>
      </c>
      <c r="G10" s="328">
        <v>32409</v>
      </c>
      <c r="H10" s="328">
        <v>753045</v>
      </c>
      <c r="I10" s="328">
        <v>1</v>
      </c>
      <c r="J10" s="328">
        <v>39</v>
      </c>
      <c r="K10" s="277">
        <v>400</v>
      </c>
      <c r="L10" s="331"/>
      <c r="M10" s="331"/>
    </row>
    <row r="11" spans="1:20" ht="20.100000000000001" customHeight="1">
      <c r="A11" s="329" t="s">
        <v>497</v>
      </c>
      <c r="B11" s="330"/>
      <c r="C11" s="328">
        <v>457</v>
      </c>
      <c r="D11" s="328">
        <v>56461</v>
      </c>
      <c r="E11" s="328">
        <v>1307435</v>
      </c>
      <c r="F11" s="328">
        <v>301</v>
      </c>
      <c r="G11" s="328">
        <v>37603</v>
      </c>
      <c r="H11" s="328">
        <v>907570</v>
      </c>
      <c r="I11" s="270">
        <v>0</v>
      </c>
      <c r="J11" s="270">
        <v>0</v>
      </c>
      <c r="K11" s="272">
        <v>0</v>
      </c>
      <c r="L11" s="331"/>
      <c r="M11" s="331"/>
    </row>
    <row r="12" spans="1:20" ht="20.100000000000001" customHeight="1">
      <c r="A12" s="329" t="s">
        <v>463</v>
      </c>
      <c r="B12" s="330"/>
      <c r="C12" s="328">
        <v>397</v>
      </c>
      <c r="D12" s="328">
        <v>55568</v>
      </c>
      <c r="E12" s="328">
        <v>1757945</v>
      </c>
      <c r="F12" s="328">
        <v>250</v>
      </c>
      <c r="G12" s="328">
        <v>29657</v>
      </c>
      <c r="H12" s="328">
        <v>711322</v>
      </c>
      <c r="I12" s="270">
        <v>0</v>
      </c>
      <c r="J12" s="270">
        <v>0</v>
      </c>
      <c r="K12" s="272">
        <v>0</v>
      </c>
      <c r="L12" s="331"/>
      <c r="M12" s="331"/>
    </row>
    <row r="13" spans="1:20" ht="20.100000000000001" customHeight="1">
      <c r="A13" s="329" t="s">
        <v>627</v>
      </c>
      <c r="B13" s="330"/>
      <c r="C13" s="328">
        <v>274</v>
      </c>
      <c r="D13" s="328">
        <v>35780</v>
      </c>
      <c r="E13" s="328">
        <v>969347</v>
      </c>
      <c r="F13" s="328">
        <v>186</v>
      </c>
      <c r="G13" s="328">
        <v>20794</v>
      </c>
      <c r="H13" s="328">
        <v>497380</v>
      </c>
      <c r="I13" s="270">
        <v>0</v>
      </c>
      <c r="J13" s="270">
        <v>0</v>
      </c>
      <c r="K13" s="272">
        <v>0</v>
      </c>
      <c r="L13" s="331"/>
      <c r="M13" s="331"/>
    </row>
    <row r="14" spans="1:20" ht="20.100000000000001" customHeight="1">
      <c r="A14" s="329" t="s">
        <v>615</v>
      </c>
      <c r="B14" s="330"/>
      <c r="C14" s="328">
        <v>343</v>
      </c>
      <c r="D14" s="328">
        <v>41732</v>
      </c>
      <c r="E14" s="328">
        <v>1072662</v>
      </c>
      <c r="F14" s="328">
        <v>234</v>
      </c>
      <c r="G14" s="328">
        <v>27151</v>
      </c>
      <c r="H14" s="328">
        <v>634780</v>
      </c>
      <c r="I14" s="270">
        <v>0</v>
      </c>
      <c r="J14" s="270">
        <v>0</v>
      </c>
      <c r="K14" s="272">
        <v>0</v>
      </c>
      <c r="L14" s="331"/>
      <c r="M14" s="331"/>
    </row>
    <row r="15" spans="1:20" ht="20.100000000000001" customHeight="1">
      <c r="A15" s="329" t="s">
        <v>651</v>
      </c>
      <c r="B15" s="330"/>
      <c r="C15" s="328">
        <v>514</v>
      </c>
      <c r="D15" s="328">
        <v>72138</v>
      </c>
      <c r="E15" s="328">
        <v>1825693</v>
      </c>
      <c r="F15" s="328">
        <v>373</v>
      </c>
      <c r="G15" s="328">
        <v>45602</v>
      </c>
      <c r="H15" s="328">
        <v>1094956</v>
      </c>
      <c r="I15" s="270">
        <v>0</v>
      </c>
      <c r="J15" s="270">
        <v>0</v>
      </c>
      <c r="K15" s="272">
        <v>0</v>
      </c>
      <c r="L15" s="331"/>
      <c r="M15" s="331"/>
    </row>
    <row r="16" spans="1:20" ht="20.100000000000001" customHeight="1">
      <c r="A16" s="329" t="s">
        <v>609</v>
      </c>
      <c r="B16" s="330"/>
      <c r="C16" s="328">
        <v>343</v>
      </c>
      <c r="D16" s="328">
        <v>63900</v>
      </c>
      <c r="E16" s="328">
        <v>2135603</v>
      </c>
      <c r="F16" s="328">
        <v>231</v>
      </c>
      <c r="G16" s="328">
        <v>30017</v>
      </c>
      <c r="H16" s="328">
        <v>725123</v>
      </c>
      <c r="I16" s="270">
        <v>1</v>
      </c>
      <c r="J16" s="270">
        <v>28</v>
      </c>
      <c r="K16" s="272">
        <v>90</v>
      </c>
      <c r="L16" s="331"/>
      <c r="M16" s="331"/>
    </row>
    <row r="17" spans="1:13" ht="20.100000000000001" customHeight="1">
      <c r="A17" s="329" t="s">
        <v>652</v>
      </c>
      <c r="B17" s="330"/>
      <c r="C17" s="328">
        <v>208</v>
      </c>
      <c r="D17" s="328">
        <v>21366</v>
      </c>
      <c r="E17" s="328">
        <v>536112</v>
      </c>
      <c r="F17" s="328">
        <v>109</v>
      </c>
      <c r="G17" s="328">
        <v>12429</v>
      </c>
      <c r="H17" s="328">
        <v>307617</v>
      </c>
      <c r="I17" s="270">
        <v>0</v>
      </c>
      <c r="J17" s="270">
        <v>0</v>
      </c>
      <c r="K17" s="272">
        <v>0</v>
      </c>
      <c r="L17" s="331"/>
      <c r="M17" s="331"/>
    </row>
    <row r="18" spans="1:13" ht="20.100000000000001" customHeight="1">
      <c r="A18" s="329" t="s">
        <v>653</v>
      </c>
      <c r="B18" s="330"/>
      <c r="C18" s="328">
        <v>403</v>
      </c>
      <c r="D18" s="328">
        <v>62051</v>
      </c>
      <c r="E18" s="328">
        <v>1958333</v>
      </c>
      <c r="F18" s="328">
        <v>256</v>
      </c>
      <c r="G18" s="328">
        <v>34186</v>
      </c>
      <c r="H18" s="328">
        <v>839907</v>
      </c>
      <c r="I18" s="270" t="s">
        <v>784</v>
      </c>
      <c r="J18" s="270" t="s">
        <v>784</v>
      </c>
      <c r="K18" s="272" t="s">
        <v>784</v>
      </c>
      <c r="L18" s="331"/>
      <c r="M18" s="331"/>
    </row>
    <row r="19" spans="1:13" ht="20.100000000000001" customHeight="1">
      <c r="A19" s="329" t="s">
        <v>610</v>
      </c>
      <c r="B19" s="330"/>
      <c r="C19" s="328">
        <v>414</v>
      </c>
      <c r="D19" s="328">
        <v>66043</v>
      </c>
      <c r="E19" s="328">
        <v>2016092</v>
      </c>
      <c r="F19" s="328">
        <v>271</v>
      </c>
      <c r="G19" s="328">
        <v>31823</v>
      </c>
      <c r="H19" s="328">
        <v>789906</v>
      </c>
      <c r="I19" s="270">
        <v>1</v>
      </c>
      <c r="J19" s="270">
        <v>26</v>
      </c>
      <c r="K19" s="272">
        <v>170</v>
      </c>
      <c r="L19" s="331"/>
      <c r="M19" s="331"/>
    </row>
    <row r="20" spans="1:13" ht="20.100000000000001" customHeight="1">
      <c r="A20" s="329" t="s">
        <v>611</v>
      </c>
      <c r="B20" s="330"/>
      <c r="C20" s="328">
        <v>342</v>
      </c>
      <c r="D20" s="328">
        <v>53372</v>
      </c>
      <c r="E20" s="328">
        <v>1328543</v>
      </c>
      <c r="F20" s="328">
        <v>239</v>
      </c>
      <c r="G20" s="328">
        <v>33861</v>
      </c>
      <c r="H20" s="328">
        <v>807239</v>
      </c>
      <c r="I20" s="270">
        <v>1</v>
      </c>
      <c r="J20" s="270">
        <v>313</v>
      </c>
      <c r="K20" s="272">
        <v>8350</v>
      </c>
      <c r="L20" s="331"/>
      <c r="M20" s="331"/>
    </row>
    <row r="21" spans="1:13" ht="20.100000000000001" customHeight="1">
      <c r="A21" s="329" t="s">
        <v>612</v>
      </c>
      <c r="B21" s="330"/>
      <c r="C21" s="328">
        <v>405</v>
      </c>
      <c r="D21" s="328">
        <v>58951</v>
      </c>
      <c r="E21" s="328">
        <v>1587800</v>
      </c>
      <c r="F21" s="328">
        <v>269</v>
      </c>
      <c r="G21" s="328">
        <v>33507</v>
      </c>
      <c r="H21" s="328">
        <v>854488</v>
      </c>
      <c r="I21" s="270">
        <v>0</v>
      </c>
      <c r="J21" s="270">
        <v>0</v>
      </c>
      <c r="K21" s="272">
        <v>0</v>
      </c>
      <c r="L21" s="331"/>
      <c r="M21" s="331"/>
    </row>
    <row r="22" spans="1:13" s="959" customFormat="1" ht="20.100000000000001" customHeight="1">
      <c r="A22" s="329" t="s">
        <v>613</v>
      </c>
      <c r="B22" s="330"/>
      <c r="C22" s="328">
        <v>438</v>
      </c>
      <c r="D22" s="328">
        <v>78458</v>
      </c>
      <c r="E22" s="328">
        <v>2329352</v>
      </c>
      <c r="F22" s="328">
        <v>278</v>
      </c>
      <c r="G22" s="328">
        <v>34238</v>
      </c>
      <c r="H22" s="328">
        <v>832173</v>
      </c>
      <c r="I22" s="270">
        <v>1</v>
      </c>
      <c r="J22" s="270">
        <v>34</v>
      </c>
      <c r="K22" s="272">
        <v>200</v>
      </c>
      <c r="L22" s="958"/>
      <c r="M22" s="958"/>
    </row>
    <row r="23" spans="1:13" ht="6" customHeight="1">
      <c r="A23" s="1436"/>
      <c r="B23" s="1437"/>
      <c r="C23" s="849"/>
      <c r="D23" s="849"/>
      <c r="E23" s="849"/>
      <c r="F23" s="849"/>
      <c r="G23" s="849"/>
      <c r="H23" s="849"/>
      <c r="I23" s="636"/>
      <c r="J23" s="636"/>
      <c r="K23" s="850"/>
    </row>
    <row r="24" spans="1:13" ht="39.75" customHeight="1"/>
    <row r="25" spans="1:13" ht="13.5" customHeight="1"/>
    <row r="26" spans="1:13" ht="39.75" customHeight="1" thickBot="1">
      <c r="B26" s="851"/>
      <c r="C26" s="851"/>
      <c r="D26" s="851"/>
      <c r="E26" s="851"/>
      <c r="F26" s="851"/>
      <c r="G26" s="851"/>
      <c r="H26" s="851"/>
      <c r="I26" s="851"/>
      <c r="J26" s="851"/>
    </row>
    <row r="27" spans="1:13" s="332" customFormat="1" ht="15" customHeight="1" thickTop="1">
      <c r="A27" s="1433" t="s">
        <v>168</v>
      </c>
      <c r="B27" s="1433"/>
      <c r="C27" s="1434"/>
      <c r="D27" s="1432" t="s">
        <v>450</v>
      </c>
      <c r="E27" s="1433"/>
      <c r="F27" s="1434"/>
      <c r="G27" s="1432" t="s">
        <v>169</v>
      </c>
      <c r="H27" s="1433"/>
      <c r="I27" s="1434"/>
      <c r="J27" s="1432" t="s">
        <v>451</v>
      </c>
      <c r="K27" s="1433"/>
      <c r="L27" s="1434"/>
      <c r="M27" s="852" t="s">
        <v>0</v>
      </c>
    </row>
    <row r="28" spans="1:13" s="332" customFormat="1" ht="25.5" customHeight="1">
      <c r="A28" s="853" t="s">
        <v>164</v>
      </c>
      <c r="B28" s="837" t="s">
        <v>165</v>
      </c>
      <c r="C28" s="836" t="s">
        <v>449</v>
      </c>
      <c r="D28" s="836" t="s">
        <v>164</v>
      </c>
      <c r="E28" s="837" t="s">
        <v>165</v>
      </c>
      <c r="F28" s="836" t="s">
        <v>449</v>
      </c>
      <c r="G28" s="836" t="s">
        <v>164</v>
      </c>
      <c r="H28" s="837" t="s">
        <v>165</v>
      </c>
      <c r="I28" s="836" t="s">
        <v>449</v>
      </c>
      <c r="J28" s="836" t="s">
        <v>164</v>
      </c>
      <c r="K28" s="837" t="s">
        <v>165</v>
      </c>
      <c r="L28" s="836" t="s">
        <v>449</v>
      </c>
      <c r="M28" s="854" t="s">
        <v>21</v>
      </c>
    </row>
    <row r="29" spans="1:13" s="332" customFormat="1" ht="8.25" customHeight="1">
      <c r="A29" s="855"/>
      <c r="B29" s="856"/>
      <c r="C29" s="856"/>
      <c r="D29" s="856"/>
      <c r="E29" s="856"/>
      <c r="F29" s="856"/>
      <c r="G29" s="856"/>
      <c r="H29" s="856"/>
      <c r="I29" s="856"/>
      <c r="J29" s="856"/>
      <c r="K29" s="856"/>
      <c r="L29" s="856"/>
      <c r="M29" s="857"/>
    </row>
    <row r="30" spans="1:13" s="332" customFormat="1" ht="20.100000000000001" customHeight="1">
      <c r="A30" s="855">
        <v>36</v>
      </c>
      <c r="B30" s="855">
        <v>44266</v>
      </c>
      <c r="C30" s="855">
        <v>1053187</v>
      </c>
      <c r="D30" s="855">
        <v>1839</v>
      </c>
      <c r="E30" s="855">
        <v>402936</v>
      </c>
      <c r="F30" s="855">
        <v>7101152</v>
      </c>
      <c r="G30" s="855">
        <v>2</v>
      </c>
      <c r="H30" s="855">
        <v>835</v>
      </c>
      <c r="I30" s="855">
        <v>16950</v>
      </c>
      <c r="J30" s="855">
        <v>33</v>
      </c>
      <c r="K30" s="855">
        <v>3152</v>
      </c>
      <c r="L30" s="855">
        <v>102252</v>
      </c>
      <c r="M30" s="46" t="s">
        <v>587</v>
      </c>
    </row>
    <row r="31" spans="1:13" s="332" customFormat="1" ht="20.100000000000001" customHeight="1">
      <c r="A31" s="855">
        <v>32</v>
      </c>
      <c r="B31" s="855">
        <v>55028</v>
      </c>
      <c r="C31" s="855">
        <v>1955129</v>
      </c>
      <c r="D31" s="855">
        <v>1668</v>
      </c>
      <c r="E31" s="855">
        <v>236278</v>
      </c>
      <c r="F31" s="855">
        <v>5267866</v>
      </c>
      <c r="G31" s="858">
        <v>0</v>
      </c>
      <c r="H31" s="858">
        <v>0</v>
      </c>
      <c r="I31" s="858">
        <v>0</v>
      </c>
      <c r="J31" s="855">
        <v>18</v>
      </c>
      <c r="K31" s="855">
        <v>670</v>
      </c>
      <c r="L31" s="855">
        <v>5810</v>
      </c>
      <c r="M31" s="329" t="s">
        <v>558</v>
      </c>
    </row>
    <row r="32" spans="1:13" s="332" customFormat="1" ht="20.100000000000001" customHeight="1">
      <c r="A32" s="855">
        <v>31</v>
      </c>
      <c r="B32" s="855">
        <v>36779</v>
      </c>
      <c r="C32" s="855">
        <v>1782885</v>
      </c>
      <c r="D32" s="855">
        <v>1603</v>
      </c>
      <c r="E32" s="855">
        <v>269114</v>
      </c>
      <c r="F32" s="855">
        <v>7143331</v>
      </c>
      <c r="G32" s="858">
        <v>0</v>
      </c>
      <c r="H32" s="858">
        <v>0</v>
      </c>
      <c r="I32" s="858">
        <v>0</v>
      </c>
      <c r="J32" s="855">
        <v>18</v>
      </c>
      <c r="K32" s="855">
        <v>1987</v>
      </c>
      <c r="L32" s="855">
        <v>10825</v>
      </c>
      <c r="M32" s="329" t="s">
        <v>577</v>
      </c>
    </row>
    <row r="33" spans="1:13" s="332" customFormat="1" ht="20.100000000000001" customHeight="1">
      <c r="A33" s="855"/>
      <c r="B33" s="855"/>
      <c r="C33" s="855"/>
      <c r="D33" s="855"/>
      <c r="E33" s="855"/>
      <c r="F33" s="855"/>
      <c r="G33" s="855"/>
      <c r="H33" s="855"/>
      <c r="I33" s="855"/>
      <c r="J33" s="855"/>
      <c r="K33" s="855"/>
      <c r="L33" s="855"/>
      <c r="M33" s="845"/>
    </row>
    <row r="34" spans="1:13" s="332" customFormat="1" ht="20.100000000000001" customHeight="1">
      <c r="A34" s="333">
        <v>4</v>
      </c>
      <c r="B34" s="333">
        <v>3633</v>
      </c>
      <c r="C34" s="333">
        <v>163000</v>
      </c>
      <c r="D34" s="333">
        <v>141</v>
      </c>
      <c r="E34" s="333">
        <v>15533</v>
      </c>
      <c r="F34" s="333">
        <v>360409</v>
      </c>
      <c r="G34" s="270">
        <v>0</v>
      </c>
      <c r="H34" s="270">
        <v>0</v>
      </c>
      <c r="I34" s="270">
        <v>0</v>
      </c>
      <c r="J34" s="328">
        <v>2</v>
      </c>
      <c r="K34" s="328">
        <v>71</v>
      </c>
      <c r="L34" s="328">
        <v>155</v>
      </c>
      <c r="M34" s="46" t="s">
        <v>907</v>
      </c>
    </row>
    <row r="35" spans="1:13" s="332" customFormat="1" ht="20.100000000000001" customHeight="1">
      <c r="A35" s="333">
        <v>1</v>
      </c>
      <c r="B35" s="333">
        <v>24</v>
      </c>
      <c r="C35" s="333">
        <v>1500</v>
      </c>
      <c r="D35" s="333">
        <v>149</v>
      </c>
      <c r="E35" s="333">
        <v>18479</v>
      </c>
      <c r="F35" s="333">
        <v>392305</v>
      </c>
      <c r="G35" s="270">
        <v>0</v>
      </c>
      <c r="H35" s="270">
        <v>0</v>
      </c>
      <c r="I35" s="270">
        <v>0</v>
      </c>
      <c r="J35" s="328">
        <v>6</v>
      </c>
      <c r="K35" s="328">
        <v>355</v>
      </c>
      <c r="L35" s="328">
        <v>6060</v>
      </c>
      <c r="M35" s="329" t="s">
        <v>497</v>
      </c>
    </row>
    <row r="36" spans="1:13" s="332" customFormat="1" ht="20.100000000000001" customHeight="1">
      <c r="A36" s="333">
        <v>3</v>
      </c>
      <c r="B36" s="333">
        <v>2343</v>
      </c>
      <c r="C36" s="333">
        <v>271400</v>
      </c>
      <c r="D36" s="333">
        <v>144</v>
      </c>
      <c r="E36" s="333">
        <v>23568</v>
      </c>
      <c r="F36" s="333">
        <v>775223</v>
      </c>
      <c r="G36" s="270">
        <v>0</v>
      </c>
      <c r="H36" s="270">
        <v>0</v>
      </c>
      <c r="I36" s="270">
        <v>0</v>
      </c>
      <c r="J36" s="270">
        <v>0</v>
      </c>
      <c r="K36" s="270">
        <v>0</v>
      </c>
      <c r="L36" s="270">
        <v>0</v>
      </c>
      <c r="M36" s="329" t="s">
        <v>463</v>
      </c>
    </row>
    <row r="37" spans="1:13" s="332" customFormat="1" ht="20.100000000000001" customHeight="1">
      <c r="A37" s="859">
        <v>0</v>
      </c>
      <c r="B37" s="859">
        <v>0</v>
      </c>
      <c r="C37" s="859">
        <v>0</v>
      </c>
      <c r="D37" s="333">
        <v>87</v>
      </c>
      <c r="E37" s="333">
        <v>14957</v>
      </c>
      <c r="F37" s="333">
        <v>471867</v>
      </c>
      <c r="G37" s="270">
        <v>0</v>
      </c>
      <c r="H37" s="270">
        <v>0</v>
      </c>
      <c r="I37" s="270">
        <v>0</v>
      </c>
      <c r="J37" s="328">
        <v>1</v>
      </c>
      <c r="K37" s="328">
        <v>29</v>
      </c>
      <c r="L37" s="328">
        <v>100</v>
      </c>
      <c r="M37" s="329" t="s">
        <v>627</v>
      </c>
    </row>
    <row r="38" spans="1:13" s="332" customFormat="1" ht="20.100000000000001" customHeight="1">
      <c r="A38" s="333">
        <v>3</v>
      </c>
      <c r="B38" s="333">
        <v>525</v>
      </c>
      <c r="C38" s="333">
        <v>20400</v>
      </c>
      <c r="D38" s="333">
        <v>94</v>
      </c>
      <c r="E38" s="333">
        <v>13601</v>
      </c>
      <c r="F38" s="333">
        <v>415436</v>
      </c>
      <c r="G38" s="270">
        <v>0</v>
      </c>
      <c r="H38" s="270">
        <v>0</v>
      </c>
      <c r="I38" s="270">
        <v>0</v>
      </c>
      <c r="J38" s="328">
        <v>12</v>
      </c>
      <c r="K38" s="328">
        <v>455</v>
      </c>
      <c r="L38" s="328">
        <v>2046</v>
      </c>
      <c r="M38" s="329" t="s">
        <v>666</v>
      </c>
    </row>
    <row r="39" spans="1:13" s="332" customFormat="1" ht="20.100000000000001" customHeight="1">
      <c r="A39" s="333">
        <v>3</v>
      </c>
      <c r="B39" s="333">
        <v>147</v>
      </c>
      <c r="C39" s="333">
        <v>14000</v>
      </c>
      <c r="D39" s="333">
        <v>118</v>
      </c>
      <c r="E39" s="333">
        <v>24323</v>
      </c>
      <c r="F39" s="333">
        <v>606333</v>
      </c>
      <c r="G39" s="270">
        <v>0</v>
      </c>
      <c r="H39" s="270">
        <v>0</v>
      </c>
      <c r="I39" s="270">
        <v>0</v>
      </c>
      <c r="J39" s="328">
        <v>20</v>
      </c>
      <c r="K39" s="328">
        <v>2066</v>
      </c>
      <c r="L39" s="328">
        <v>110404</v>
      </c>
      <c r="M39" s="329" t="s">
        <v>667</v>
      </c>
    </row>
    <row r="40" spans="1:13" s="332" customFormat="1" ht="20.100000000000001" customHeight="1">
      <c r="A40" s="333">
        <v>1</v>
      </c>
      <c r="B40" s="333">
        <v>32</v>
      </c>
      <c r="C40" s="333">
        <v>150</v>
      </c>
      <c r="D40" s="333">
        <v>106</v>
      </c>
      <c r="E40" s="333">
        <v>33711</v>
      </c>
      <c r="F40" s="333">
        <v>1409540</v>
      </c>
      <c r="G40" s="270">
        <v>0</v>
      </c>
      <c r="H40" s="270">
        <v>0</v>
      </c>
      <c r="I40" s="270">
        <v>0</v>
      </c>
      <c r="J40" s="328">
        <v>4</v>
      </c>
      <c r="K40" s="328">
        <v>112</v>
      </c>
      <c r="L40" s="328">
        <v>700</v>
      </c>
      <c r="M40" s="329" t="s">
        <v>623</v>
      </c>
    </row>
    <row r="41" spans="1:13" s="332" customFormat="1" ht="20.100000000000001" customHeight="1">
      <c r="A41" s="333">
        <v>1</v>
      </c>
      <c r="B41" s="333">
        <v>78</v>
      </c>
      <c r="C41" s="333">
        <v>10300</v>
      </c>
      <c r="D41" s="333">
        <v>98</v>
      </c>
      <c r="E41" s="333">
        <v>8859</v>
      </c>
      <c r="F41" s="333">
        <v>218195</v>
      </c>
      <c r="G41" s="270">
        <v>0</v>
      </c>
      <c r="H41" s="270">
        <v>0</v>
      </c>
      <c r="I41" s="270">
        <v>0</v>
      </c>
      <c r="J41" s="270">
        <v>0</v>
      </c>
      <c r="K41" s="270">
        <v>0</v>
      </c>
      <c r="L41" s="270">
        <v>0</v>
      </c>
      <c r="M41" s="329" t="s">
        <v>558</v>
      </c>
    </row>
    <row r="42" spans="1:13" s="332" customFormat="1" ht="20.100000000000001" customHeight="1">
      <c r="A42" s="333">
        <v>3</v>
      </c>
      <c r="B42" s="333">
        <v>6043</v>
      </c>
      <c r="C42" s="333">
        <v>250041</v>
      </c>
      <c r="D42" s="333">
        <v>142</v>
      </c>
      <c r="E42" s="333">
        <v>21778</v>
      </c>
      <c r="F42" s="333">
        <v>867312</v>
      </c>
      <c r="G42" s="328">
        <v>1</v>
      </c>
      <c r="H42" s="328">
        <v>15</v>
      </c>
      <c r="I42" s="328">
        <v>1021</v>
      </c>
      <c r="J42" s="328">
        <v>1</v>
      </c>
      <c r="K42" s="328">
        <v>29</v>
      </c>
      <c r="L42" s="328">
        <v>52</v>
      </c>
      <c r="M42" s="329" t="s">
        <v>577</v>
      </c>
    </row>
    <row r="43" spans="1:13" s="332" customFormat="1" ht="20.100000000000001" customHeight="1">
      <c r="A43" s="333">
        <v>4</v>
      </c>
      <c r="B43" s="333">
        <v>5186</v>
      </c>
      <c r="C43" s="333">
        <v>274980</v>
      </c>
      <c r="D43" s="333">
        <v>118</v>
      </c>
      <c r="E43" s="333">
        <v>28220</v>
      </c>
      <c r="F43" s="333">
        <v>948362</v>
      </c>
      <c r="G43" s="270">
        <v>0</v>
      </c>
      <c r="H43" s="270">
        <v>0</v>
      </c>
      <c r="I43" s="270">
        <v>0</v>
      </c>
      <c r="J43" s="328">
        <v>20</v>
      </c>
      <c r="K43" s="328">
        <v>788</v>
      </c>
      <c r="L43" s="328">
        <v>2674</v>
      </c>
      <c r="M43" s="329" t="s">
        <v>624</v>
      </c>
    </row>
    <row r="44" spans="1:13" s="332" customFormat="1" ht="20.100000000000001" customHeight="1">
      <c r="A44" s="333">
        <v>1</v>
      </c>
      <c r="B44" s="333">
        <v>49</v>
      </c>
      <c r="C44" s="333">
        <v>1200</v>
      </c>
      <c r="D44" s="333">
        <v>85</v>
      </c>
      <c r="E44" s="333">
        <v>18622</v>
      </c>
      <c r="F44" s="333">
        <v>510305</v>
      </c>
      <c r="G44" s="270">
        <v>0</v>
      </c>
      <c r="H44" s="270">
        <v>0</v>
      </c>
      <c r="I44" s="270">
        <v>0</v>
      </c>
      <c r="J44" s="328">
        <v>16</v>
      </c>
      <c r="K44" s="328">
        <v>527</v>
      </c>
      <c r="L44" s="328">
        <v>1449</v>
      </c>
      <c r="M44" s="329" t="s">
        <v>625</v>
      </c>
    </row>
    <row r="45" spans="1:13" s="332" customFormat="1" ht="20.100000000000001" customHeight="1">
      <c r="A45" s="333">
        <v>1</v>
      </c>
      <c r="B45" s="333">
        <v>63</v>
      </c>
      <c r="C45" s="333">
        <v>13000</v>
      </c>
      <c r="D45" s="333">
        <v>117</v>
      </c>
      <c r="E45" s="333">
        <v>24611</v>
      </c>
      <c r="F45" s="333">
        <v>718338</v>
      </c>
      <c r="G45" s="270">
        <v>0</v>
      </c>
      <c r="H45" s="270">
        <v>0</v>
      </c>
      <c r="I45" s="270">
        <v>0</v>
      </c>
      <c r="J45" s="328">
        <v>18</v>
      </c>
      <c r="K45" s="328">
        <v>770</v>
      </c>
      <c r="L45" s="328">
        <v>1974</v>
      </c>
      <c r="M45" s="329" t="s">
        <v>626</v>
      </c>
    </row>
    <row r="46" spans="1:13" s="960" customFormat="1" ht="20.100000000000001" customHeight="1">
      <c r="A46" s="333">
        <v>7</v>
      </c>
      <c r="B46" s="333">
        <v>14856</v>
      </c>
      <c r="C46" s="333">
        <v>803428</v>
      </c>
      <c r="D46" s="333">
        <v>144</v>
      </c>
      <c r="E46" s="333">
        <v>29088</v>
      </c>
      <c r="F46" s="333">
        <v>692796</v>
      </c>
      <c r="G46" s="270">
        <v>0</v>
      </c>
      <c r="H46" s="270">
        <v>0</v>
      </c>
      <c r="I46" s="270">
        <v>0</v>
      </c>
      <c r="J46" s="328">
        <v>8</v>
      </c>
      <c r="K46" s="328">
        <v>242</v>
      </c>
      <c r="L46" s="328">
        <v>755</v>
      </c>
      <c r="M46" s="329" t="s">
        <v>607</v>
      </c>
    </row>
    <row r="47" spans="1:13" s="332" customFormat="1" ht="6.75" customHeight="1">
      <c r="A47" s="800"/>
      <c r="B47" s="849"/>
      <c r="C47" s="849"/>
      <c r="D47" s="849"/>
      <c r="E47" s="849"/>
      <c r="F47" s="849"/>
      <c r="G47" s="849"/>
      <c r="H47" s="849"/>
      <c r="I47" s="849"/>
      <c r="J47" s="849"/>
      <c r="K47" s="849"/>
      <c r="L47" s="849"/>
      <c r="M47" s="860"/>
    </row>
    <row r="48" spans="1:13" s="332" customFormat="1">
      <c r="A48" s="1435"/>
      <c r="B48" s="1435"/>
      <c r="C48" s="1435"/>
      <c r="D48" s="861"/>
      <c r="E48" s="861"/>
      <c r="F48" s="861"/>
      <c r="G48" s="861"/>
      <c r="H48" s="861"/>
      <c r="I48" s="861"/>
      <c r="J48" s="861"/>
      <c r="K48" s="861"/>
      <c r="L48" s="861"/>
      <c r="M48" s="861"/>
    </row>
    <row r="49" s="332" customFormat="1"/>
  </sheetData>
  <mergeCells count="17">
    <mergeCell ref="A1:B1"/>
    <mergeCell ref="A3:B3"/>
    <mergeCell ref="A4:B4"/>
    <mergeCell ref="I3:K3"/>
    <mergeCell ref="F2:K2"/>
    <mergeCell ref="A2:E2"/>
    <mergeCell ref="F3:H3"/>
    <mergeCell ref="C3:E3"/>
    <mergeCell ref="A8:B8"/>
    <mergeCell ref="A6:B6"/>
    <mergeCell ref="J27:L27"/>
    <mergeCell ref="A7:B7"/>
    <mergeCell ref="A48:C48"/>
    <mergeCell ref="A27:C27"/>
    <mergeCell ref="D27:F27"/>
    <mergeCell ref="G27:I27"/>
    <mergeCell ref="A23:B2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A9:B9 A8:B8 B10:B12 M33 M32 B14 B13 A11:A22 M35: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9" tint="0.59999389629810485"/>
    <pageSetUpPr fitToPage="1"/>
  </sheetPr>
  <dimension ref="A1:AD68"/>
  <sheetViews>
    <sheetView topLeftCell="A16" zoomScaleNormal="100" zoomScaleSheetLayoutView="85" workbookViewId="0">
      <selection activeCell="R8" sqref="R8"/>
    </sheetView>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74" customFormat="1" ht="16.5" customHeight="1">
      <c r="A1" s="372" t="s">
        <v>539</v>
      </c>
      <c r="B1" s="373"/>
      <c r="C1" s="373"/>
      <c r="P1" s="1072" t="s">
        <v>712</v>
      </c>
    </row>
    <row r="2" spans="1:30" s="374" customFormat="1" ht="30" customHeight="1" thickBot="1">
      <c r="A2" s="1496" t="s">
        <v>170</v>
      </c>
      <c r="B2" s="1497"/>
      <c r="C2" s="1497"/>
      <c r="D2" s="1497"/>
      <c r="E2" s="1497"/>
      <c r="F2" s="1497"/>
      <c r="G2" s="1497"/>
      <c r="H2" s="1497"/>
      <c r="I2" s="862"/>
      <c r="J2" s="1072" t="s">
        <v>711</v>
      </c>
      <c r="M2" s="1501"/>
      <c r="N2" s="1416"/>
      <c r="O2" s="1488" t="s">
        <v>224</v>
      </c>
      <c r="P2" s="1488"/>
    </row>
    <row r="3" spans="1:30" ht="15.75" customHeight="1" thickTop="1">
      <c r="A3" s="863" t="s">
        <v>171</v>
      </c>
      <c r="B3" s="1498" t="s">
        <v>291</v>
      </c>
      <c r="C3" s="864"/>
      <c r="D3" s="865"/>
      <c r="E3" s="865"/>
      <c r="F3" s="866"/>
      <c r="G3" s="866"/>
      <c r="H3" s="866"/>
      <c r="I3" s="866"/>
      <c r="J3" s="866"/>
      <c r="K3" s="866"/>
      <c r="L3" s="866"/>
      <c r="M3" s="867"/>
      <c r="N3" s="868"/>
      <c r="O3" s="1489" t="s">
        <v>504</v>
      </c>
      <c r="P3" s="1490"/>
    </row>
    <row r="4" spans="1:30" ht="15.75" customHeight="1">
      <c r="A4" s="869"/>
      <c r="B4" s="1499"/>
      <c r="C4" s="1457" t="s">
        <v>298</v>
      </c>
      <c r="D4" s="1458"/>
      <c r="E4" s="1458"/>
      <c r="F4" s="1459"/>
      <c r="G4" s="1453" t="s">
        <v>295</v>
      </c>
      <c r="H4" s="1460"/>
      <c r="I4" s="1453" t="s">
        <v>296</v>
      </c>
      <c r="J4" s="1495"/>
      <c r="K4" s="1453" t="s">
        <v>172</v>
      </c>
      <c r="L4" s="1460"/>
      <c r="M4" s="1453" t="s">
        <v>292</v>
      </c>
      <c r="N4" s="1454"/>
      <c r="O4" s="1491"/>
      <c r="P4" s="1492"/>
    </row>
    <row r="5" spans="1:30" ht="15.75" customHeight="1">
      <c r="A5" s="870" t="s">
        <v>21</v>
      </c>
      <c r="B5" s="1500"/>
      <c r="C5" s="1462" t="s">
        <v>297</v>
      </c>
      <c r="D5" s="1462"/>
      <c r="E5" s="871" t="s">
        <v>293</v>
      </c>
      <c r="F5" s="871" t="s">
        <v>294</v>
      </c>
      <c r="G5" s="1455"/>
      <c r="H5" s="1461"/>
      <c r="I5" s="1455"/>
      <c r="J5" s="1494"/>
      <c r="K5" s="1455"/>
      <c r="L5" s="1461"/>
      <c r="M5" s="1455"/>
      <c r="N5" s="1456"/>
      <c r="O5" s="1493"/>
      <c r="P5" s="1494"/>
    </row>
    <row r="6" spans="1:30" ht="6" customHeight="1">
      <c r="A6" s="872"/>
      <c r="B6" s="873"/>
      <c r="C6" s="874"/>
      <c r="D6" s="875"/>
      <c r="E6" s="876"/>
      <c r="F6" s="876"/>
      <c r="G6" s="874"/>
      <c r="H6" s="877"/>
      <c r="I6" s="878"/>
      <c r="J6" s="879"/>
      <c r="K6" s="873"/>
      <c r="L6" s="879"/>
      <c r="M6" s="873"/>
      <c r="N6" s="879"/>
      <c r="O6" s="880"/>
      <c r="P6" s="878"/>
    </row>
    <row r="7" spans="1:30" ht="16.5" customHeight="1">
      <c r="A7" s="45" t="s">
        <v>582</v>
      </c>
      <c r="B7" s="881">
        <v>45390</v>
      </c>
      <c r="C7" s="336"/>
      <c r="D7" s="882">
        <v>21071</v>
      </c>
      <c r="E7" s="881">
        <v>10973</v>
      </c>
      <c r="F7" s="881">
        <v>10098</v>
      </c>
      <c r="G7" s="336"/>
      <c r="H7" s="882">
        <v>2677</v>
      </c>
      <c r="I7" s="339"/>
      <c r="J7" s="882">
        <v>857</v>
      </c>
      <c r="K7" s="1463">
        <v>20296</v>
      </c>
      <c r="L7" s="1464"/>
      <c r="M7" s="336"/>
      <c r="N7" s="883">
        <v>489</v>
      </c>
      <c r="O7" s="884"/>
      <c r="P7" s="334">
        <v>932503</v>
      </c>
      <c r="Q7" s="885"/>
      <c r="R7" s="885"/>
      <c r="S7" s="885"/>
      <c r="T7" s="885"/>
      <c r="U7" s="885"/>
      <c r="V7" s="885"/>
      <c r="W7" s="886"/>
    </row>
    <row r="8" spans="1:30" ht="16.5" customHeight="1">
      <c r="A8" s="45" t="s">
        <v>558</v>
      </c>
      <c r="B8" s="336">
        <v>51520</v>
      </c>
      <c r="C8" s="336"/>
      <c r="D8" s="882">
        <v>25093</v>
      </c>
      <c r="E8" s="881">
        <v>14513</v>
      </c>
      <c r="F8" s="881">
        <v>10580</v>
      </c>
      <c r="G8" s="336"/>
      <c r="H8" s="882">
        <v>3142</v>
      </c>
      <c r="I8" s="339"/>
      <c r="J8" s="339">
        <v>968</v>
      </c>
      <c r="K8" s="1463">
        <v>21753</v>
      </c>
      <c r="L8" s="1464"/>
      <c r="M8" s="336"/>
      <c r="N8" s="339">
        <v>564</v>
      </c>
      <c r="O8" s="884"/>
      <c r="P8" s="334">
        <v>931619</v>
      </c>
      <c r="Q8" s="885"/>
      <c r="R8" s="885"/>
      <c r="S8" s="885"/>
      <c r="T8" s="885"/>
      <c r="U8" s="885"/>
      <c r="V8" s="885"/>
      <c r="W8" s="886"/>
    </row>
    <row r="9" spans="1:30" ht="16.5" customHeight="1">
      <c r="A9" s="45" t="s">
        <v>577</v>
      </c>
      <c r="B9" s="336">
        <v>46410</v>
      </c>
      <c r="C9" s="336"/>
      <c r="D9" s="882">
        <v>22605</v>
      </c>
      <c r="E9" s="881">
        <v>14149</v>
      </c>
      <c r="F9" s="881">
        <v>8456</v>
      </c>
      <c r="G9" s="336"/>
      <c r="H9" s="882">
        <v>2594</v>
      </c>
      <c r="I9" s="339"/>
      <c r="J9" s="339">
        <v>947</v>
      </c>
      <c r="K9" s="335"/>
      <c r="L9" s="340">
        <v>19816</v>
      </c>
      <c r="M9" s="336"/>
      <c r="N9" s="339">
        <v>448</v>
      </c>
      <c r="O9" s="884"/>
      <c r="P9" s="334">
        <v>926948</v>
      </c>
      <c r="Q9" s="885"/>
      <c r="R9" s="885"/>
      <c r="S9" s="885"/>
      <c r="T9" s="885"/>
      <c r="U9" s="885"/>
      <c r="V9" s="885"/>
      <c r="W9" s="886"/>
    </row>
    <row r="10" spans="1:30" ht="16.5" customHeight="1">
      <c r="A10" s="887"/>
      <c r="B10" s="336"/>
      <c r="C10" s="336"/>
      <c r="D10" s="882"/>
      <c r="E10" s="881"/>
      <c r="F10" s="881"/>
      <c r="G10" s="336"/>
      <c r="H10" s="882"/>
      <c r="I10" s="339"/>
      <c r="J10" s="339"/>
      <c r="K10" s="336"/>
      <c r="L10" s="339"/>
      <c r="M10" s="336"/>
      <c r="N10" s="339"/>
      <c r="O10" s="888"/>
      <c r="P10" s="348"/>
      <c r="Q10" s="963"/>
      <c r="R10" s="964"/>
      <c r="S10" s="964"/>
      <c r="T10" s="964"/>
      <c r="U10" s="964"/>
      <c r="V10" s="964"/>
      <c r="W10" s="964"/>
      <c r="X10" s="964"/>
      <c r="Y10" s="964"/>
      <c r="Z10" s="964"/>
      <c r="AA10" s="964"/>
      <c r="AB10" s="964"/>
      <c r="AC10" s="964"/>
      <c r="AD10" s="964"/>
    </row>
    <row r="11" spans="1:30" ht="17.25" customHeight="1">
      <c r="A11" s="45" t="s">
        <v>851</v>
      </c>
      <c r="B11" s="335">
        <v>4145</v>
      </c>
      <c r="C11" s="336"/>
      <c r="D11" s="337">
        <v>2136</v>
      </c>
      <c r="E11" s="338">
        <v>1253</v>
      </c>
      <c r="F11" s="338">
        <v>883</v>
      </c>
      <c r="G11" s="336"/>
      <c r="H11" s="337">
        <v>207</v>
      </c>
      <c r="I11" s="339"/>
      <c r="J11" s="340">
        <v>79</v>
      </c>
      <c r="K11" s="336"/>
      <c r="L11" s="340">
        <v>1706</v>
      </c>
      <c r="M11" s="336"/>
      <c r="N11" s="340">
        <v>17</v>
      </c>
      <c r="O11" s="341"/>
      <c r="P11" s="334">
        <v>928733</v>
      </c>
    </row>
    <row r="12" spans="1:30" ht="17.25" customHeight="1">
      <c r="A12" s="46" t="s">
        <v>556</v>
      </c>
      <c r="B12" s="335">
        <v>4036</v>
      </c>
      <c r="C12" s="336"/>
      <c r="D12" s="337">
        <v>1974</v>
      </c>
      <c r="E12" s="338">
        <v>1277</v>
      </c>
      <c r="F12" s="338">
        <v>697</v>
      </c>
      <c r="G12" s="336"/>
      <c r="H12" s="337">
        <v>183</v>
      </c>
      <c r="I12" s="339"/>
      <c r="J12" s="340">
        <v>88</v>
      </c>
      <c r="K12" s="336"/>
      <c r="L12" s="340">
        <v>1776</v>
      </c>
      <c r="M12" s="336"/>
      <c r="N12" s="340">
        <v>15</v>
      </c>
      <c r="O12" s="341"/>
      <c r="P12" s="334">
        <v>928510</v>
      </c>
    </row>
    <row r="13" spans="1:30" ht="17.25" customHeight="1">
      <c r="A13" s="46" t="s">
        <v>562</v>
      </c>
      <c r="B13" s="335">
        <v>3244</v>
      </c>
      <c r="C13" s="336"/>
      <c r="D13" s="337">
        <v>1563</v>
      </c>
      <c r="E13" s="338">
        <v>1039</v>
      </c>
      <c r="F13" s="338">
        <v>524</v>
      </c>
      <c r="G13" s="336"/>
      <c r="H13" s="337">
        <v>186</v>
      </c>
      <c r="I13" s="339"/>
      <c r="J13" s="340">
        <v>81</v>
      </c>
      <c r="K13" s="336"/>
      <c r="L13" s="340">
        <v>1398</v>
      </c>
      <c r="M13" s="336"/>
      <c r="N13" s="340">
        <v>16</v>
      </c>
      <c r="O13" s="884"/>
      <c r="P13" s="334">
        <v>926948</v>
      </c>
    </row>
    <row r="14" spans="1:30" ht="17.25" customHeight="1">
      <c r="A14" s="46" t="s">
        <v>627</v>
      </c>
      <c r="B14" s="335">
        <v>3326</v>
      </c>
      <c r="C14" s="336"/>
      <c r="D14" s="337">
        <v>1574</v>
      </c>
      <c r="E14" s="338">
        <v>974</v>
      </c>
      <c r="F14" s="338">
        <v>600</v>
      </c>
      <c r="G14" s="336"/>
      <c r="H14" s="337">
        <v>138</v>
      </c>
      <c r="I14" s="339"/>
      <c r="J14" s="340">
        <v>48</v>
      </c>
      <c r="K14" s="336"/>
      <c r="L14" s="340">
        <v>1558</v>
      </c>
      <c r="M14" s="336"/>
      <c r="N14" s="889">
        <v>0</v>
      </c>
      <c r="O14" s="884"/>
      <c r="P14" s="334">
        <v>926434</v>
      </c>
    </row>
    <row r="15" spans="1:30" ht="17.25" customHeight="1">
      <c r="A15" s="45" t="s">
        <v>669</v>
      </c>
      <c r="B15" s="335">
        <v>3908</v>
      </c>
      <c r="C15" s="336"/>
      <c r="D15" s="337">
        <v>1980</v>
      </c>
      <c r="E15" s="338">
        <v>1194</v>
      </c>
      <c r="F15" s="338">
        <v>786</v>
      </c>
      <c r="G15" s="336"/>
      <c r="H15" s="337">
        <v>173</v>
      </c>
      <c r="I15" s="339"/>
      <c r="J15" s="340">
        <v>80</v>
      </c>
      <c r="K15" s="336"/>
      <c r="L15" s="340">
        <v>1664</v>
      </c>
      <c r="M15" s="336"/>
      <c r="N15" s="340">
        <v>11</v>
      </c>
      <c r="O15" s="341"/>
      <c r="P15" s="334">
        <v>926540</v>
      </c>
    </row>
    <row r="16" spans="1:30" ht="17.25" customHeight="1">
      <c r="A16" s="45" t="s">
        <v>665</v>
      </c>
      <c r="B16" s="335">
        <v>6154</v>
      </c>
      <c r="C16" s="336"/>
      <c r="D16" s="337">
        <v>3061</v>
      </c>
      <c r="E16" s="338">
        <v>1859</v>
      </c>
      <c r="F16" s="338">
        <v>1202</v>
      </c>
      <c r="G16" s="336"/>
      <c r="H16" s="337">
        <v>317</v>
      </c>
      <c r="I16" s="339"/>
      <c r="J16" s="340">
        <v>96</v>
      </c>
      <c r="K16" s="336"/>
      <c r="L16" s="340">
        <v>2632</v>
      </c>
      <c r="M16" s="336"/>
      <c r="N16" s="340">
        <v>48</v>
      </c>
      <c r="O16" s="341"/>
      <c r="P16" s="334">
        <v>922191</v>
      </c>
    </row>
    <row r="17" spans="1:16" ht="17.25" customHeight="1">
      <c r="A17" s="45" t="s">
        <v>668</v>
      </c>
      <c r="B17" s="335">
        <v>3510</v>
      </c>
      <c r="C17" s="336"/>
      <c r="D17" s="337">
        <v>1742</v>
      </c>
      <c r="E17" s="338">
        <v>1055</v>
      </c>
      <c r="F17" s="338">
        <v>687</v>
      </c>
      <c r="G17" s="336"/>
      <c r="H17" s="337">
        <v>215</v>
      </c>
      <c r="I17" s="339"/>
      <c r="J17" s="340">
        <v>62</v>
      </c>
      <c r="K17" s="336"/>
      <c r="L17" s="340">
        <v>1416</v>
      </c>
      <c r="M17" s="336"/>
      <c r="N17" s="340">
        <v>75</v>
      </c>
      <c r="O17" s="341"/>
      <c r="P17" s="334">
        <v>923346</v>
      </c>
    </row>
    <row r="18" spans="1:16" ht="17.25" customHeight="1">
      <c r="A18" s="45" t="s">
        <v>655</v>
      </c>
      <c r="B18" s="335">
        <f>D18+H18+J18+L18+N18</f>
        <v>3357</v>
      </c>
      <c r="C18" s="336"/>
      <c r="D18" s="337">
        <f t="shared" ref="D18:D23" si="0">E18+F18</f>
        <v>1616</v>
      </c>
      <c r="E18" s="338">
        <v>920</v>
      </c>
      <c r="F18" s="338">
        <v>696</v>
      </c>
      <c r="G18" s="336"/>
      <c r="H18" s="337">
        <v>219</v>
      </c>
      <c r="I18" s="339"/>
      <c r="J18" s="340">
        <v>45</v>
      </c>
      <c r="K18" s="336"/>
      <c r="L18" s="340">
        <v>1434</v>
      </c>
      <c r="M18" s="336"/>
      <c r="N18" s="340">
        <v>43</v>
      </c>
      <c r="O18" s="341"/>
      <c r="P18" s="334">
        <v>923686</v>
      </c>
    </row>
    <row r="19" spans="1:16" ht="17.25" customHeight="1">
      <c r="A19" s="45" t="s">
        <v>656</v>
      </c>
      <c r="B19" s="335">
        <f>D19+H19+J19+L19+N19</f>
        <v>4028</v>
      </c>
      <c r="C19" s="336"/>
      <c r="D19" s="337">
        <f t="shared" si="0"/>
        <v>1916</v>
      </c>
      <c r="E19" s="338">
        <v>1088</v>
      </c>
      <c r="F19" s="338">
        <v>828</v>
      </c>
      <c r="G19" s="336"/>
      <c r="H19" s="337">
        <v>218</v>
      </c>
      <c r="I19" s="339"/>
      <c r="J19" s="340">
        <v>54</v>
      </c>
      <c r="K19" s="336"/>
      <c r="L19" s="340">
        <v>1805</v>
      </c>
      <c r="M19" s="336"/>
      <c r="N19" s="340">
        <v>35</v>
      </c>
      <c r="O19" s="341"/>
      <c r="P19" s="334">
        <v>924453</v>
      </c>
    </row>
    <row r="20" spans="1:16" ht="17.25" customHeight="1">
      <c r="A20" s="45" t="s">
        <v>657</v>
      </c>
      <c r="B20" s="335">
        <f t="shared" ref="B20:B22" si="1">D20+H20+J20+L20+N20</f>
        <v>4035</v>
      </c>
      <c r="C20" s="336"/>
      <c r="D20" s="337">
        <f t="shared" si="0"/>
        <v>1980</v>
      </c>
      <c r="E20" s="338">
        <v>1202</v>
      </c>
      <c r="F20" s="338">
        <v>778</v>
      </c>
      <c r="G20" s="336"/>
      <c r="H20" s="337">
        <v>267</v>
      </c>
      <c r="I20" s="339"/>
      <c r="J20" s="340">
        <v>48</v>
      </c>
      <c r="K20" s="336"/>
      <c r="L20" s="340">
        <v>1683</v>
      </c>
      <c r="M20" s="336"/>
      <c r="N20" s="340">
        <v>57</v>
      </c>
      <c r="O20" s="341"/>
      <c r="P20" s="334">
        <v>924731</v>
      </c>
    </row>
    <row r="21" spans="1:16" ht="17.25" customHeight="1">
      <c r="A21" s="45" t="s">
        <v>658</v>
      </c>
      <c r="B21" s="335">
        <f t="shared" si="1"/>
        <v>2853</v>
      </c>
      <c r="C21" s="336"/>
      <c r="D21" s="337">
        <f t="shared" si="0"/>
        <v>1279</v>
      </c>
      <c r="E21" s="338">
        <v>752</v>
      </c>
      <c r="F21" s="338">
        <v>527</v>
      </c>
      <c r="G21" s="336"/>
      <c r="H21" s="337">
        <v>192</v>
      </c>
      <c r="I21" s="339"/>
      <c r="J21" s="340">
        <v>32</v>
      </c>
      <c r="K21" s="336"/>
      <c r="L21" s="340">
        <v>1312</v>
      </c>
      <c r="M21" s="336"/>
      <c r="N21" s="340">
        <v>38</v>
      </c>
      <c r="O21" s="341"/>
      <c r="P21" s="334">
        <v>924598</v>
      </c>
    </row>
    <row r="22" spans="1:16" ht="17.25" customHeight="1">
      <c r="A22" s="45" t="s">
        <v>659</v>
      </c>
      <c r="B22" s="335">
        <f t="shared" si="1"/>
        <v>4481</v>
      </c>
      <c r="C22" s="336"/>
      <c r="D22" s="337">
        <f t="shared" si="0"/>
        <v>1963</v>
      </c>
      <c r="E22" s="338">
        <v>1198</v>
      </c>
      <c r="F22" s="338">
        <v>765</v>
      </c>
      <c r="G22" s="336"/>
      <c r="H22" s="337">
        <v>287</v>
      </c>
      <c r="I22" s="339"/>
      <c r="J22" s="340">
        <v>74</v>
      </c>
      <c r="K22" s="336"/>
      <c r="L22" s="340">
        <v>2101</v>
      </c>
      <c r="M22" s="336"/>
      <c r="N22" s="340">
        <v>56</v>
      </c>
      <c r="O22" s="341"/>
      <c r="P22" s="334" t="s">
        <v>728</v>
      </c>
    </row>
    <row r="23" spans="1:16" s="342" customFormat="1" ht="17.25" customHeight="1">
      <c r="A23" s="45" t="s">
        <v>843</v>
      </c>
      <c r="B23" s="335">
        <f t="shared" ref="B23" si="2">D23+H23+J23+L23+N23</f>
        <v>4256</v>
      </c>
      <c r="C23" s="336"/>
      <c r="D23" s="337">
        <f t="shared" si="0"/>
        <v>2091</v>
      </c>
      <c r="E23" s="338">
        <v>1122</v>
      </c>
      <c r="F23" s="338">
        <v>969</v>
      </c>
      <c r="G23" s="336"/>
      <c r="H23" s="337">
        <v>254</v>
      </c>
      <c r="I23" s="339"/>
      <c r="J23" s="340">
        <v>98</v>
      </c>
      <c r="K23" s="336"/>
      <c r="L23" s="340">
        <v>1771</v>
      </c>
      <c r="M23" s="336"/>
      <c r="N23" s="340">
        <v>42</v>
      </c>
      <c r="O23" s="341"/>
      <c r="P23" s="334" t="s">
        <v>728</v>
      </c>
    </row>
    <row r="24" spans="1:16" ht="6" customHeight="1">
      <c r="A24" s="890"/>
      <c r="B24" s="336"/>
      <c r="C24" s="891"/>
      <c r="D24" s="892"/>
      <c r="E24" s="893"/>
      <c r="F24" s="893"/>
      <c r="G24" s="891"/>
      <c r="H24" s="892"/>
      <c r="I24" s="894"/>
      <c r="J24" s="894"/>
      <c r="K24" s="891"/>
      <c r="L24" s="894"/>
      <c r="M24" s="891"/>
      <c r="N24" s="894"/>
      <c r="O24" s="895"/>
      <c r="P24" s="896"/>
    </row>
    <row r="25" spans="1:16" ht="14.25" customHeight="1">
      <c r="A25" s="1452" t="s">
        <v>521</v>
      </c>
      <c r="B25" s="1452"/>
      <c r="C25" s="1452"/>
      <c r="D25" s="1452"/>
      <c r="E25" s="1452"/>
      <c r="F25" s="1452"/>
      <c r="G25" s="1452"/>
      <c r="H25" s="1452"/>
      <c r="I25" s="1452"/>
      <c r="J25" s="1452"/>
      <c r="K25" s="1452"/>
      <c r="L25" s="1452"/>
      <c r="M25" s="1452"/>
      <c r="N25" s="1452"/>
      <c r="O25" s="1452"/>
      <c r="P25" s="1452"/>
    </row>
    <row r="26" spans="1:16" ht="14.25" customHeight="1">
      <c r="A26" s="897" t="s">
        <v>780</v>
      </c>
      <c r="G26" s="898"/>
      <c r="H26" s="898"/>
      <c r="I26" s="898"/>
      <c r="J26" s="898"/>
      <c r="K26" s="898"/>
      <c r="L26" s="898"/>
      <c r="M26" s="898"/>
      <c r="N26" s="898"/>
      <c r="O26" s="898"/>
      <c r="P26" s="899"/>
    </row>
    <row r="27" spans="1:16" ht="12.75" customHeight="1">
      <c r="A27" s="1465" t="s">
        <v>679</v>
      </c>
      <c r="B27" s="1465"/>
      <c r="C27" s="1465"/>
      <c r="D27" s="1465"/>
      <c r="E27" s="1465"/>
      <c r="F27" s="1465"/>
      <c r="G27" s="897"/>
      <c r="H27" s="897"/>
      <c r="I27" s="897"/>
      <c r="J27" s="897"/>
      <c r="K27" s="897"/>
      <c r="L27" s="897"/>
      <c r="M27" s="897"/>
      <c r="N27" s="897"/>
      <c r="O27" s="899"/>
      <c r="P27" s="899"/>
    </row>
    <row r="28" spans="1:16" ht="17.25" customHeight="1"/>
    <row r="29" spans="1:16" ht="31.5" customHeight="1">
      <c r="B29" s="900"/>
      <c r="C29" s="900"/>
      <c r="D29" s="900"/>
      <c r="E29" s="900"/>
      <c r="F29" s="900"/>
      <c r="G29" s="900"/>
      <c r="H29" s="900"/>
      <c r="I29" s="900"/>
      <c r="J29" s="900"/>
      <c r="K29" s="900"/>
      <c r="L29" s="900"/>
      <c r="M29" s="900"/>
    </row>
    <row r="30" spans="1:16" ht="17.25" customHeight="1">
      <c r="B30" s="900"/>
      <c r="C30" s="900"/>
      <c r="D30" s="900"/>
      <c r="E30" s="900"/>
      <c r="F30" s="900"/>
      <c r="G30" s="900"/>
      <c r="H30" s="900"/>
      <c r="I30" s="900"/>
      <c r="J30" s="900"/>
      <c r="K30" s="900"/>
      <c r="L30" s="900"/>
      <c r="M30" s="900"/>
    </row>
    <row r="31" spans="1:16" s="375" customFormat="1" ht="30" customHeight="1" thickBot="1">
      <c r="A31" s="1469" t="s">
        <v>323</v>
      </c>
      <c r="B31" s="1469"/>
      <c r="C31" s="1469"/>
      <c r="D31" s="1469"/>
      <c r="E31" s="1469"/>
      <c r="F31" s="1469"/>
      <c r="G31" s="1469"/>
      <c r="H31" s="1469"/>
      <c r="I31" s="1469"/>
      <c r="J31" s="1469"/>
      <c r="K31" s="1469"/>
      <c r="L31" s="1073" t="s">
        <v>713</v>
      </c>
      <c r="M31" s="901"/>
    </row>
    <row r="32" spans="1:16" s="344" customFormat="1" ht="15" customHeight="1" thickTop="1">
      <c r="A32" s="902" t="s">
        <v>0</v>
      </c>
      <c r="B32" s="1484" t="s">
        <v>299</v>
      </c>
      <c r="C32" s="1473" t="s">
        <v>324</v>
      </c>
      <c r="D32" s="1474"/>
      <c r="E32" s="1473" t="s">
        <v>325</v>
      </c>
      <c r="F32" s="1479"/>
      <c r="G32" s="1482" t="s">
        <v>326</v>
      </c>
      <c r="H32" s="1483"/>
      <c r="I32" s="1483"/>
      <c r="J32" s="1483"/>
      <c r="K32" s="1483"/>
      <c r="L32" s="1483"/>
      <c r="M32" s="1483"/>
      <c r="N32" s="1483"/>
      <c r="O32" s="1483"/>
      <c r="P32" s="1483"/>
    </row>
    <row r="33" spans="1:16" s="344" customFormat="1" ht="11.25">
      <c r="A33" s="903"/>
      <c r="B33" s="1485"/>
      <c r="C33" s="1475"/>
      <c r="D33" s="1476"/>
      <c r="E33" s="1475"/>
      <c r="F33" s="1480"/>
      <c r="G33" s="1470" t="s">
        <v>327</v>
      </c>
      <c r="H33" s="904" t="s">
        <v>498</v>
      </c>
      <c r="I33" s="905"/>
      <c r="J33" s="905" t="s">
        <v>328</v>
      </c>
      <c r="K33" s="906" t="s">
        <v>329</v>
      </c>
      <c r="L33" s="1466" t="s">
        <v>246</v>
      </c>
      <c r="M33" s="905" t="s">
        <v>527</v>
      </c>
      <c r="N33" s="905" t="s">
        <v>248</v>
      </c>
      <c r="O33" s="907" t="s">
        <v>330</v>
      </c>
      <c r="P33" s="908" t="s">
        <v>331</v>
      </c>
    </row>
    <row r="34" spans="1:16" s="344" customFormat="1" ht="10.5" customHeight="1">
      <c r="A34" s="903"/>
      <c r="B34" s="1486"/>
      <c r="C34" s="1475"/>
      <c r="D34" s="1476"/>
      <c r="E34" s="1475"/>
      <c r="F34" s="1480"/>
      <c r="G34" s="1471"/>
      <c r="H34" s="909"/>
      <c r="I34" s="910" t="s">
        <v>332</v>
      </c>
      <c r="J34" s="911"/>
      <c r="K34" s="912"/>
      <c r="L34" s="1467"/>
      <c r="M34" s="911"/>
      <c r="N34" s="911"/>
      <c r="O34" s="911"/>
      <c r="P34" s="913" t="s">
        <v>333</v>
      </c>
    </row>
    <row r="35" spans="1:16" s="344" customFormat="1" ht="11.25">
      <c r="A35" s="914" t="s">
        <v>21</v>
      </c>
      <c r="B35" s="1487"/>
      <c r="C35" s="1477"/>
      <c r="D35" s="1478"/>
      <c r="E35" s="1477"/>
      <c r="F35" s="1481"/>
      <c r="G35" s="1472"/>
      <c r="H35" s="915" t="s">
        <v>334</v>
      </c>
      <c r="I35" s="916"/>
      <c r="J35" s="917" t="s">
        <v>335</v>
      </c>
      <c r="K35" s="918" t="s">
        <v>336</v>
      </c>
      <c r="L35" s="1468"/>
      <c r="M35" s="917" t="s">
        <v>247</v>
      </c>
      <c r="N35" s="917" t="s">
        <v>249</v>
      </c>
      <c r="O35" s="917" t="s">
        <v>337</v>
      </c>
      <c r="P35" s="918" t="s">
        <v>338</v>
      </c>
    </row>
    <row r="36" spans="1:16" s="343" customFormat="1" ht="11.25">
      <c r="A36" s="919"/>
      <c r="B36" s="920" t="s">
        <v>339</v>
      </c>
      <c r="C36" s="921"/>
      <c r="D36" s="922" t="s">
        <v>99</v>
      </c>
      <c r="E36" s="923"/>
      <c r="F36" s="924" t="s">
        <v>99</v>
      </c>
      <c r="G36" s="925" t="s">
        <v>173</v>
      </c>
      <c r="H36" s="924" t="s">
        <v>173</v>
      </c>
      <c r="I36" s="920" t="s">
        <v>173</v>
      </c>
      <c r="J36" s="924" t="s">
        <v>173</v>
      </c>
      <c r="K36" s="920" t="s">
        <v>173</v>
      </c>
      <c r="L36" s="920" t="s">
        <v>173</v>
      </c>
      <c r="M36" s="924" t="s">
        <v>173</v>
      </c>
      <c r="N36" s="920" t="s">
        <v>173</v>
      </c>
      <c r="O36" s="920" t="s">
        <v>173</v>
      </c>
      <c r="P36" s="924" t="s">
        <v>173</v>
      </c>
    </row>
    <row r="37" spans="1:16" s="343" customFormat="1" ht="16.5" customHeight="1">
      <c r="A37" s="45" t="s">
        <v>582</v>
      </c>
      <c r="B37" s="926">
        <v>2970</v>
      </c>
      <c r="C37" s="927"/>
      <c r="D37" s="928">
        <v>26</v>
      </c>
      <c r="E37" s="927"/>
      <c r="F37" s="929">
        <v>3469</v>
      </c>
      <c r="G37" s="930">
        <v>160</v>
      </c>
      <c r="H37" s="931">
        <v>0</v>
      </c>
      <c r="I37" s="926">
        <v>4</v>
      </c>
      <c r="J37" s="926">
        <v>151</v>
      </c>
      <c r="K37" s="926">
        <v>336</v>
      </c>
      <c r="L37" s="926">
        <v>262</v>
      </c>
      <c r="M37" s="926">
        <v>570</v>
      </c>
      <c r="N37" s="926">
        <v>190</v>
      </c>
      <c r="O37" s="926">
        <v>9</v>
      </c>
      <c r="P37" s="927">
        <v>7</v>
      </c>
    </row>
    <row r="38" spans="1:16" s="343" customFormat="1" ht="16.5" customHeight="1">
      <c r="A38" s="45" t="s">
        <v>558</v>
      </c>
      <c r="B38" s="926">
        <v>2780</v>
      </c>
      <c r="C38" s="927"/>
      <c r="D38" s="928">
        <v>34</v>
      </c>
      <c r="E38" s="927"/>
      <c r="F38" s="929">
        <v>3295</v>
      </c>
      <c r="G38" s="930">
        <v>164</v>
      </c>
      <c r="H38" s="929">
        <v>2</v>
      </c>
      <c r="I38" s="926">
        <v>3</v>
      </c>
      <c r="J38" s="929">
        <v>149</v>
      </c>
      <c r="K38" s="926">
        <v>333</v>
      </c>
      <c r="L38" s="926">
        <v>153</v>
      </c>
      <c r="M38" s="927">
        <v>587</v>
      </c>
      <c r="N38" s="926">
        <v>236</v>
      </c>
      <c r="O38" s="926">
        <v>14</v>
      </c>
      <c r="P38" s="927">
        <v>4</v>
      </c>
    </row>
    <row r="39" spans="1:16" s="343" customFormat="1" ht="16.5" customHeight="1">
      <c r="A39" s="45" t="s">
        <v>577</v>
      </c>
      <c r="B39" s="926">
        <v>2457</v>
      </c>
      <c r="C39" s="927"/>
      <c r="D39" s="928">
        <v>24</v>
      </c>
      <c r="E39" s="927"/>
      <c r="F39" s="929">
        <v>2927</v>
      </c>
      <c r="G39" s="930">
        <v>161</v>
      </c>
      <c r="H39" s="929">
        <v>1</v>
      </c>
      <c r="I39" s="926">
        <v>7</v>
      </c>
      <c r="J39" s="929">
        <v>100</v>
      </c>
      <c r="K39" s="926">
        <v>303</v>
      </c>
      <c r="L39" s="926">
        <v>147</v>
      </c>
      <c r="M39" s="927">
        <v>613</v>
      </c>
      <c r="N39" s="926">
        <v>308</v>
      </c>
      <c r="O39" s="926">
        <v>12</v>
      </c>
      <c r="P39" s="927">
        <v>5</v>
      </c>
    </row>
    <row r="40" spans="1:16" s="343" customFormat="1" ht="16.5" customHeight="1">
      <c r="A40" s="887"/>
      <c r="B40" s="926"/>
      <c r="C40" s="927"/>
      <c r="D40" s="928"/>
      <c r="E40" s="927"/>
      <c r="F40" s="929"/>
      <c r="G40" s="930"/>
      <c r="H40" s="929"/>
      <c r="I40" s="926"/>
      <c r="J40" s="929"/>
      <c r="K40" s="926"/>
      <c r="L40" s="926"/>
      <c r="M40" s="927"/>
      <c r="N40" s="926"/>
      <c r="O40" s="926"/>
      <c r="P40" s="927"/>
    </row>
    <row r="41" spans="1:16" s="343" customFormat="1" ht="15.75" customHeight="1">
      <c r="A41" s="45" t="s">
        <v>901</v>
      </c>
      <c r="B41" s="345">
        <v>255</v>
      </c>
      <c r="C41" s="346"/>
      <c r="D41" s="352">
        <v>5</v>
      </c>
      <c r="E41" s="348"/>
      <c r="F41" s="348">
        <v>306</v>
      </c>
      <c r="G41" s="349">
        <v>18</v>
      </c>
      <c r="H41" s="348">
        <v>1</v>
      </c>
      <c r="I41" s="350">
        <v>0</v>
      </c>
      <c r="J41" s="348">
        <v>8</v>
      </c>
      <c r="K41" s="345">
        <v>30</v>
      </c>
      <c r="L41" s="345">
        <v>7</v>
      </c>
      <c r="M41" s="346">
        <v>81</v>
      </c>
      <c r="N41" s="345">
        <v>40</v>
      </c>
      <c r="O41" s="345">
        <v>1</v>
      </c>
      <c r="P41" s="351">
        <v>0</v>
      </c>
    </row>
    <row r="42" spans="1:16" s="343" customFormat="1" ht="15.75" customHeight="1">
      <c r="A42" s="45" t="s">
        <v>556</v>
      </c>
      <c r="B42" s="345">
        <v>204</v>
      </c>
      <c r="C42" s="346"/>
      <c r="D42" s="352">
        <v>1</v>
      </c>
      <c r="E42" s="348"/>
      <c r="F42" s="348">
        <v>247</v>
      </c>
      <c r="G42" s="349">
        <v>12</v>
      </c>
      <c r="H42" s="353">
        <v>0</v>
      </c>
      <c r="I42" s="350">
        <v>0</v>
      </c>
      <c r="J42" s="348">
        <v>14</v>
      </c>
      <c r="K42" s="345">
        <v>30</v>
      </c>
      <c r="L42" s="345">
        <v>13</v>
      </c>
      <c r="M42" s="346">
        <v>57</v>
      </c>
      <c r="N42" s="345">
        <v>18</v>
      </c>
      <c r="O42" s="345">
        <v>2</v>
      </c>
      <c r="P42" s="351">
        <v>0</v>
      </c>
    </row>
    <row r="43" spans="1:16" s="343" customFormat="1" ht="15.75" customHeight="1">
      <c r="A43" s="45" t="s">
        <v>562</v>
      </c>
      <c r="B43" s="345">
        <v>252</v>
      </c>
      <c r="C43" s="346"/>
      <c r="D43" s="347">
        <v>0</v>
      </c>
      <c r="E43" s="348"/>
      <c r="F43" s="348">
        <v>294</v>
      </c>
      <c r="G43" s="349">
        <v>13</v>
      </c>
      <c r="H43" s="353">
        <v>0</v>
      </c>
      <c r="I43" s="345">
        <v>1</v>
      </c>
      <c r="J43" s="348">
        <v>27</v>
      </c>
      <c r="K43" s="345">
        <v>28</v>
      </c>
      <c r="L43" s="345">
        <v>16</v>
      </c>
      <c r="M43" s="346">
        <v>55</v>
      </c>
      <c r="N43" s="345">
        <v>27</v>
      </c>
      <c r="O43" s="350">
        <v>0</v>
      </c>
      <c r="P43" s="351">
        <v>0</v>
      </c>
    </row>
    <row r="44" spans="1:16" s="343" customFormat="1" ht="15" customHeight="1">
      <c r="A44" s="45" t="s">
        <v>627</v>
      </c>
      <c r="B44" s="345">
        <v>237</v>
      </c>
      <c r="C44" s="346"/>
      <c r="D44" s="352">
        <v>2</v>
      </c>
      <c r="E44" s="348"/>
      <c r="F44" s="348">
        <v>269</v>
      </c>
      <c r="G44" s="349">
        <v>9</v>
      </c>
      <c r="H44" s="353">
        <v>0</v>
      </c>
      <c r="I44" s="350">
        <v>0</v>
      </c>
      <c r="J44" s="348">
        <v>15</v>
      </c>
      <c r="K44" s="345">
        <v>30</v>
      </c>
      <c r="L44" s="345">
        <v>17</v>
      </c>
      <c r="M44" s="346">
        <v>47</v>
      </c>
      <c r="N44" s="345">
        <v>25</v>
      </c>
      <c r="O44" s="350">
        <v>0</v>
      </c>
      <c r="P44" s="351">
        <v>0</v>
      </c>
    </row>
    <row r="45" spans="1:16" s="343" customFormat="1" ht="15" customHeight="1">
      <c r="A45" s="45" t="s">
        <v>669</v>
      </c>
      <c r="B45" s="345">
        <v>236</v>
      </c>
      <c r="C45" s="346"/>
      <c r="D45" s="352">
        <v>1</v>
      </c>
      <c r="E45" s="348"/>
      <c r="F45" s="348">
        <v>268</v>
      </c>
      <c r="G45" s="349">
        <v>7</v>
      </c>
      <c r="H45" s="353">
        <v>0</v>
      </c>
      <c r="I45" s="350">
        <v>0</v>
      </c>
      <c r="J45" s="348">
        <v>8</v>
      </c>
      <c r="K45" s="345">
        <v>27</v>
      </c>
      <c r="L45" s="345">
        <v>16</v>
      </c>
      <c r="M45" s="346">
        <v>49</v>
      </c>
      <c r="N45" s="345">
        <v>31</v>
      </c>
      <c r="O45" s="345">
        <v>2</v>
      </c>
      <c r="P45" s="346">
        <v>1</v>
      </c>
    </row>
    <row r="46" spans="1:16" s="343" customFormat="1" ht="15" customHeight="1">
      <c r="A46" s="45" t="s">
        <v>665</v>
      </c>
      <c r="B46" s="345">
        <v>152</v>
      </c>
      <c r="C46" s="346"/>
      <c r="D46" s="352">
        <v>1</v>
      </c>
      <c r="E46" s="348"/>
      <c r="F46" s="348">
        <v>194</v>
      </c>
      <c r="G46" s="349">
        <v>15</v>
      </c>
      <c r="H46" s="353">
        <v>0</v>
      </c>
      <c r="I46" s="345">
        <v>1</v>
      </c>
      <c r="J46" s="348">
        <v>11</v>
      </c>
      <c r="K46" s="345">
        <v>19</v>
      </c>
      <c r="L46" s="345">
        <v>6</v>
      </c>
      <c r="M46" s="346">
        <v>45</v>
      </c>
      <c r="N46" s="345">
        <v>15</v>
      </c>
      <c r="O46" s="345">
        <v>2</v>
      </c>
      <c r="P46" s="351">
        <v>0</v>
      </c>
    </row>
    <row r="47" spans="1:16" s="343" customFormat="1" ht="15" customHeight="1">
      <c r="A47" s="45" t="s">
        <v>668</v>
      </c>
      <c r="B47" s="345">
        <v>160</v>
      </c>
      <c r="C47" s="346"/>
      <c r="D47" s="352">
        <v>1</v>
      </c>
      <c r="E47" s="348"/>
      <c r="F47" s="348">
        <v>190</v>
      </c>
      <c r="G47" s="349">
        <v>7</v>
      </c>
      <c r="H47" s="353">
        <v>0</v>
      </c>
      <c r="I47" s="350">
        <v>0</v>
      </c>
      <c r="J47" s="348">
        <v>6</v>
      </c>
      <c r="K47" s="345">
        <v>19</v>
      </c>
      <c r="L47" s="345">
        <v>6</v>
      </c>
      <c r="M47" s="346">
        <f>16+19</f>
        <v>35</v>
      </c>
      <c r="N47" s="345">
        <v>29</v>
      </c>
      <c r="O47" s="350">
        <v>0</v>
      </c>
      <c r="P47" s="353">
        <v>0</v>
      </c>
    </row>
    <row r="48" spans="1:16" s="343" customFormat="1" ht="15" customHeight="1">
      <c r="A48" s="45" t="s">
        <v>655</v>
      </c>
      <c r="B48" s="345">
        <v>200</v>
      </c>
      <c r="C48" s="346"/>
      <c r="D48" s="352">
        <v>1</v>
      </c>
      <c r="E48" s="348"/>
      <c r="F48" s="348">
        <v>261</v>
      </c>
      <c r="G48" s="349">
        <v>13</v>
      </c>
      <c r="H48" s="353" t="s">
        <v>765</v>
      </c>
      <c r="I48" s="350" t="s">
        <v>765</v>
      </c>
      <c r="J48" s="348">
        <v>6</v>
      </c>
      <c r="K48" s="345">
        <v>23</v>
      </c>
      <c r="L48" s="345">
        <v>13</v>
      </c>
      <c r="M48" s="346">
        <v>49</v>
      </c>
      <c r="N48" s="345">
        <v>30</v>
      </c>
      <c r="O48" s="350">
        <v>2</v>
      </c>
      <c r="P48" s="353">
        <v>1</v>
      </c>
    </row>
    <row r="49" spans="1:16" s="343" customFormat="1" ht="15" customHeight="1">
      <c r="A49" s="45" t="s">
        <v>656</v>
      </c>
      <c r="B49" s="345">
        <v>193</v>
      </c>
      <c r="C49" s="346"/>
      <c r="D49" s="347">
        <v>0</v>
      </c>
      <c r="E49" s="348"/>
      <c r="F49" s="348">
        <v>222</v>
      </c>
      <c r="G49" s="349">
        <v>8</v>
      </c>
      <c r="H49" s="353">
        <v>0</v>
      </c>
      <c r="I49" s="350">
        <v>0</v>
      </c>
      <c r="J49" s="348">
        <v>7</v>
      </c>
      <c r="K49" s="345">
        <v>13</v>
      </c>
      <c r="L49" s="345">
        <v>11</v>
      </c>
      <c r="M49" s="346">
        <v>48</v>
      </c>
      <c r="N49" s="345">
        <v>34</v>
      </c>
      <c r="O49" s="350">
        <v>3</v>
      </c>
      <c r="P49" s="353">
        <v>0</v>
      </c>
    </row>
    <row r="50" spans="1:16" s="343" customFormat="1" ht="15" customHeight="1">
      <c r="A50" s="45" t="s">
        <v>657</v>
      </c>
      <c r="B50" s="345">
        <v>201</v>
      </c>
      <c r="C50" s="346"/>
      <c r="D50" s="347">
        <v>4</v>
      </c>
      <c r="E50" s="348"/>
      <c r="F50" s="348">
        <v>240</v>
      </c>
      <c r="G50" s="349">
        <v>16</v>
      </c>
      <c r="H50" s="353">
        <v>0</v>
      </c>
      <c r="I50" s="350">
        <v>1</v>
      </c>
      <c r="J50" s="348">
        <v>5</v>
      </c>
      <c r="K50" s="345">
        <v>24</v>
      </c>
      <c r="L50" s="345">
        <v>14</v>
      </c>
      <c r="M50" s="346">
        <v>46</v>
      </c>
      <c r="N50" s="345">
        <v>25</v>
      </c>
      <c r="O50" s="350">
        <v>0</v>
      </c>
      <c r="P50" s="353">
        <v>0</v>
      </c>
    </row>
    <row r="51" spans="1:16" s="343" customFormat="1" ht="15" customHeight="1">
      <c r="A51" s="45" t="s">
        <v>658</v>
      </c>
      <c r="B51" s="345">
        <v>199</v>
      </c>
      <c r="C51" s="346"/>
      <c r="D51" s="347">
        <v>2</v>
      </c>
      <c r="E51" s="348"/>
      <c r="F51" s="348">
        <v>250</v>
      </c>
      <c r="G51" s="349">
        <v>12</v>
      </c>
      <c r="H51" s="353">
        <v>0</v>
      </c>
      <c r="I51" s="350">
        <v>0</v>
      </c>
      <c r="J51" s="348">
        <v>7</v>
      </c>
      <c r="K51" s="345">
        <v>21</v>
      </c>
      <c r="L51" s="345">
        <v>10</v>
      </c>
      <c r="M51" s="346">
        <v>45</v>
      </c>
      <c r="N51" s="345">
        <v>25</v>
      </c>
      <c r="O51" s="350">
        <v>3</v>
      </c>
      <c r="P51" s="353">
        <v>1</v>
      </c>
    </row>
    <row r="52" spans="1:16" s="343" customFormat="1" ht="15" customHeight="1">
      <c r="A52" s="45" t="s">
        <v>659</v>
      </c>
      <c r="B52" s="345">
        <v>192</v>
      </c>
      <c r="C52" s="346"/>
      <c r="D52" s="347">
        <v>1</v>
      </c>
      <c r="E52" s="348"/>
      <c r="F52" s="348">
        <v>235</v>
      </c>
      <c r="G52" s="349">
        <v>10</v>
      </c>
      <c r="H52" s="353">
        <v>0</v>
      </c>
      <c r="I52" s="350">
        <v>1</v>
      </c>
      <c r="J52" s="348">
        <v>11</v>
      </c>
      <c r="K52" s="345">
        <v>19</v>
      </c>
      <c r="L52" s="345">
        <v>9</v>
      </c>
      <c r="M52" s="346">
        <v>60</v>
      </c>
      <c r="N52" s="345">
        <v>29</v>
      </c>
      <c r="O52" s="350">
        <v>1</v>
      </c>
      <c r="P52" s="353">
        <v>0</v>
      </c>
    </row>
    <row r="53" spans="1:16" s="1019" customFormat="1" ht="15" customHeight="1">
      <c r="A53" s="45" t="s">
        <v>843</v>
      </c>
      <c r="B53" s="345">
        <v>257</v>
      </c>
      <c r="C53" s="346"/>
      <c r="D53" s="347">
        <v>4</v>
      </c>
      <c r="E53" s="348"/>
      <c r="F53" s="348">
        <v>304</v>
      </c>
      <c r="G53" s="349">
        <v>14</v>
      </c>
      <c r="H53" s="353">
        <v>0</v>
      </c>
      <c r="I53" s="350">
        <v>0</v>
      </c>
      <c r="J53" s="348">
        <v>22</v>
      </c>
      <c r="K53" s="345">
        <v>21</v>
      </c>
      <c r="L53" s="345">
        <v>13</v>
      </c>
      <c r="M53" s="346">
        <v>73</v>
      </c>
      <c r="N53" s="345">
        <v>32</v>
      </c>
      <c r="O53" s="350">
        <v>2</v>
      </c>
      <c r="P53" s="353">
        <v>2</v>
      </c>
    </row>
    <row r="54" spans="1:16" s="343" customFormat="1" ht="6" customHeight="1">
      <c r="A54" s="45"/>
      <c r="B54" s="932"/>
      <c r="C54" s="933"/>
      <c r="D54" s="934"/>
      <c r="E54" s="935"/>
      <c r="F54" s="935"/>
      <c r="G54" s="936"/>
      <c r="H54" s="937"/>
      <c r="I54" s="932"/>
      <c r="J54" s="935"/>
      <c r="K54" s="932"/>
      <c r="L54" s="932"/>
      <c r="M54" s="933"/>
      <c r="N54" s="932"/>
      <c r="O54" s="932"/>
      <c r="P54" s="933"/>
    </row>
    <row r="55" spans="1:16" s="343" customFormat="1" ht="14.25" customHeight="1">
      <c r="A55" s="938" t="s">
        <v>519</v>
      </c>
      <c r="B55" s="939"/>
      <c r="C55" s="939"/>
      <c r="D55" s="939"/>
      <c r="E55" s="939"/>
      <c r="F55" s="939"/>
      <c r="G55" s="940"/>
      <c r="H55" s="940"/>
      <c r="I55" s="940"/>
      <c r="J55" s="940"/>
      <c r="K55" s="941"/>
      <c r="L55" s="941"/>
      <c r="M55" s="941"/>
      <c r="N55" s="941"/>
      <c r="O55" s="941"/>
      <c r="P55" s="941"/>
    </row>
    <row r="56" spans="1:16" s="343" customFormat="1" ht="14.25" customHeight="1">
      <c r="A56" s="942" t="s">
        <v>174</v>
      </c>
      <c r="B56" s="939"/>
      <c r="C56" s="939"/>
      <c r="D56" s="939"/>
      <c r="E56" s="939"/>
      <c r="F56" s="939"/>
      <c r="G56" s="940"/>
      <c r="H56" s="940"/>
      <c r="I56" s="940"/>
      <c r="J56" s="940"/>
      <c r="K56" s="941"/>
      <c r="L56" s="941"/>
      <c r="M56" s="941"/>
      <c r="N56" s="941"/>
      <c r="O56" s="941"/>
      <c r="P56" s="941"/>
    </row>
    <row r="57" spans="1:16" s="343" customFormat="1"/>
    <row r="68" spans="2:16" ht="21.75" customHeight="1">
      <c r="B68" s="943"/>
      <c r="C68" s="943"/>
      <c r="D68" s="943"/>
      <c r="E68" s="943"/>
      <c r="F68" s="943"/>
      <c r="G68" s="943"/>
      <c r="H68" s="943"/>
      <c r="I68" s="943"/>
      <c r="J68" s="943"/>
      <c r="K68" s="943"/>
      <c r="L68" s="943"/>
      <c r="M68" s="943"/>
      <c r="N68" s="943"/>
      <c r="O68" s="943"/>
      <c r="P68" s="943"/>
    </row>
  </sheetData>
  <mergeCells count="22">
    <mergeCell ref="O2:P2"/>
    <mergeCell ref="O3:P5"/>
    <mergeCell ref="I4:J5"/>
    <mergeCell ref="A2:H2"/>
    <mergeCell ref="B3:B5"/>
    <mergeCell ref="G4:H5"/>
    <mergeCell ref="M2:N2"/>
    <mergeCell ref="A27:F27"/>
    <mergeCell ref="L33:L35"/>
    <mergeCell ref="A31:K31"/>
    <mergeCell ref="G33:G35"/>
    <mergeCell ref="C32:D35"/>
    <mergeCell ref="E32:F35"/>
    <mergeCell ref="G32:P32"/>
    <mergeCell ref="B32:B35"/>
    <mergeCell ref="A25:P25"/>
    <mergeCell ref="M4:N5"/>
    <mergeCell ref="C4:F4"/>
    <mergeCell ref="K4:L5"/>
    <mergeCell ref="C5:D5"/>
    <mergeCell ref="K7:L7"/>
    <mergeCell ref="K8:L8"/>
  </mergeCells>
  <phoneticPr fontId="4"/>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8 A38 A10 A9 A40 A39 A12:A24 A42: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HV62"/>
  <sheetViews>
    <sheetView zoomScaleNormal="100" workbookViewId="0">
      <selection activeCell="D6" sqref="D6:E7"/>
    </sheetView>
  </sheetViews>
  <sheetFormatPr defaultColWidth="9" defaultRowHeight="10.5"/>
  <cols>
    <col min="1" max="1" width="10" style="48" customWidth="1"/>
    <col min="2" max="2" width="9.75" style="48" customWidth="1"/>
    <col min="3" max="3" width="11.375" style="48" bestFit="1" customWidth="1"/>
    <col min="4" max="5" width="10.625" style="48" customWidth="1"/>
    <col min="6" max="6" width="8.125" style="48" customWidth="1"/>
    <col min="7" max="8" width="10" style="48" customWidth="1"/>
    <col min="9" max="9" width="12.625" style="48" customWidth="1"/>
    <col min="10" max="16384" width="9" style="48"/>
  </cols>
  <sheetData>
    <row r="1" spans="1:11" ht="14.25" customHeight="1"/>
    <row r="2" spans="1:11" ht="26.25" customHeight="1" thickBot="1">
      <c r="A2" s="1036" t="s">
        <v>709</v>
      </c>
      <c r="B2" s="1036" t="s">
        <v>698</v>
      </c>
      <c r="C2" s="1036" t="s">
        <v>700</v>
      </c>
      <c r="D2" s="1178" t="s">
        <v>695</v>
      </c>
      <c r="E2" s="1178"/>
      <c r="F2" s="1037" t="s">
        <v>703</v>
      </c>
      <c r="G2" s="1037"/>
      <c r="H2" s="1036" t="s">
        <v>710</v>
      </c>
      <c r="I2" s="1038"/>
    </row>
    <row r="3" spans="1:11" ht="15.75" customHeight="1" thickTop="1">
      <c r="A3" s="7" t="s">
        <v>284</v>
      </c>
      <c r="B3" s="1168" t="s">
        <v>542</v>
      </c>
      <c r="C3" s="1169"/>
      <c r="D3" s="1170" t="s">
        <v>257</v>
      </c>
      <c r="E3" s="1169"/>
      <c r="F3" s="1170" t="s">
        <v>258</v>
      </c>
      <c r="G3" s="1169"/>
      <c r="H3" s="97" t="s">
        <v>259</v>
      </c>
      <c r="I3" s="98" t="s">
        <v>0</v>
      </c>
    </row>
    <row r="4" spans="1:11" ht="15.75" customHeight="1">
      <c r="A4" s="8" t="s">
        <v>286</v>
      </c>
      <c r="B4" s="1171" t="s">
        <v>543</v>
      </c>
      <c r="C4" s="9" t="s">
        <v>544</v>
      </c>
      <c r="D4" s="1171" t="s">
        <v>37</v>
      </c>
      <c r="E4" s="1171" t="s">
        <v>38</v>
      </c>
      <c r="F4" s="1171" t="s">
        <v>39</v>
      </c>
      <c r="G4" s="1171" t="s">
        <v>40</v>
      </c>
      <c r="H4" s="99"/>
      <c r="I4" s="100"/>
    </row>
    <row r="5" spans="1:11" ht="15.75" customHeight="1">
      <c r="A5" s="10" t="s">
        <v>285</v>
      </c>
      <c r="B5" s="1171"/>
      <c r="C5" s="9" t="s">
        <v>545</v>
      </c>
      <c r="D5" s="1171"/>
      <c r="E5" s="1171"/>
      <c r="F5" s="1171"/>
      <c r="G5" s="1171"/>
      <c r="H5" s="9" t="s">
        <v>41</v>
      </c>
      <c r="I5" s="100"/>
    </row>
    <row r="6" spans="1:11" ht="13.5" customHeight="1">
      <c r="A6" s="1100" t="s">
        <v>374</v>
      </c>
      <c r="B6" s="1130" t="s">
        <v>540</v>
      </c>
      <c r="C6" s="1113" t="s">
        <v>546</v>
      </c>
      <c r="D6" s="1162" t="s">
        <v>43</v>
      </c>
      <c r="E6" s="1163"/>
      <c r="F6" s="1113" t="s">
        <v>44</v>
      </c>
      <c r="G6" s="1113" t="s">
        <v>45</v>
      </c>
      <c r="H6" s="1113" t="s">
        <v>375</v>
      </c>
      <c r="I6" s="100"/>
    </row>
    <row r="7" spans="1:11" ht="15" customHeight="1">
      <c r="A7" s="1104"/>
      <c r="B7" s="1127"/>
      <c r="C7" s="1115"/>
      <c r="D7" s="1164"/>
      <c r="E7" s="1165"/>
      <c r="F7" s="1115"/>
      <c r="G7" s="1115"/>
      <c r="H7" s="1115"/>
      <c r="I7" s="101" t="s">
        <v>21</v>
      </c>
    </row>
    <row r="8" spans="1:11" ht="13.5" customHeight="1">
      <c r="A8" s="102"/>
      <c r="B8" s="56"/>
      <c r="C8" s="32"/>
      <c r="D8" s="32"/>
      <c r="E8" s="32"/>
      <c r="F8" s="34"/>
      <c r="G8" s="32"/>
      <c r="H8" s="103"/>
      <c r="I8" s="104"/>
    </row>
    <row r="9" spans="1:11" ht="13.5" customHeight="1">
      <c r="A9" s="105">
        <v>139134</v>
      </c>
      <c r="B9" s="76">
        <v>43</v>
      </c>
      <c r="C9" s="63">
        <v>4040420</v>
      </c>
      <c r="D9" s="106">
        <v>4954598</v>
      </c>
      <c r="E9" s="106">
        <v>2515458</v>
      </c>
      <c r="F9" s="72">
        <v>47</v>
      </c>
      <c r="G9" s="72">
        <v>6755</v>
      </c>
      <c r="H9" s="107">
        <v>4526</v>
      </c>
      <c r="I9" s="81" t="s">
        <v>617</v>
      </c>
      <c r="K9" s="108"/>
    </row>
    <row r="10" spans="1:11" ht="13.5" customHeight="1">
      <c r="A10" s="105">
        <v>145265</v>
      </c>
      <c r="B10" s="76">
        <v>48.2</v>
      </c>
      <c r="C10" s="63">
        <v>4566630</v>
      </c>
      <c r="D10" s="106">
        <v>4981219</v>
      </c>
      <c r="E10" s="60">
        <v>2609097</v>
      </c>
      <c r="F10" s="72">
        <v>50</v>
      </c>
      <c r="G10" s="72">
        <v>18609</v>
      </c>
      <c r="H10" s="107">
        <v>4608</v>
      </c>
      <c r="I10" s="81" t="s">
        <v>558</v>
      </c>
      <c r="K10" s="108"/>
    </row>
    <row r="11" spans="1:11" ht="13.5" customHeight="1">
      <c r="A11" s="105">
        <v>146675</v>
      </c>
      <c r="B11" s="76">
        <v>49.3</v>
      </c>
      <c r="C11" s="63">
        <v>4877700</v>
      </c>
      <c r="D11" s="106">
        <v>4994828</v>
      </c>
      <c r="E11" s="60">
        <v>2727857</v>
      </c>
      <c r="F11" s="72">
        <v>79</v>
      </c>
      <c r="G11" s="72">
        <v>19342</v>
      </c>
      <c r="H11" s="107">
        <v>4615</v>
      </c>
      <c r="I11" s="81" t="s">
        <v>577</v>
      </c>
      <c r="K11" s="108"/>
    </row>
    <row r="12" spans="1:11" ht="13.5" customHeight="1">
      <c r="A12" s="109"/>
      <c r="B12" s="76"/>
      <c r="C12" s="63"/>
      <c r="D12" s="63"/>
      <c r="E12" s="110"/>
      <c r="F12" s="34"/>
      <c r="G12" s="34"/>
      <c r="H12" s="32"/>
      <c r="I12" s="111"/>
    </row>
    <row r="13" spans="1:11" ht="12.75" customHeight="1">
      <c r="A13" s="109">
        <v>11977</v>
      </c>
      <c r="B13" s="112">
        <v>58.7</v>
      </c>
      <c r="C13" s="109">
        <v>464200</v>
      </c>
      <c r="D13" s="109">
        <v>4922763</v>
      </c>
      <c r="E13" s="109">
        <v>2698084</v>
      </c>
      <c r="F13" s="63">
        <v>7</v>
      </c>
      <c r="G13" s="63">
        <v>3341</v>
      </c>
      <c r="H13" s="109">
        <v>454</v>
      </c>
      <c r="I13" s="81" t="s">
        <v>874</v>
      </c>
    </row>
    <row r="14" spans="1:11" ht="12.75" customHeight="1">
      <c r="A14" s="109">
        <v>11705</v>
      </c>
      <c r="B14" s="112">
        <v>52</v>
      </c>
      <c r="C14" s="109">
        <v>398420</v>
      </c>
      <c r="D14" s="109">
        <v>4981772</v>
      </c>
      <c r="E14" s="109">
        <v>2720123</v>
      </c>
      <c r="F14" s="63">
        <v>4</v>
      </c>
      <c r="G14" s="63">
        <v>1002</v>
      </c>
      <c r="H14" s="109">
        <v>408</v>
      </c>
      <c r="I14" s="81" t="s">
        <v>556</v>
      </c>
    </row>
    <row r="15" spans="1:11" ht="12.75" customHeight="1">
      <c r="A15" s="109">
        <v>15016</v>
      </c>
      <c r="B15" s="112">
        <v>44.9</v>
      </c>
      <c r="C15" s="109">
        <v>338790</v>
      </c>
      <c r="D15" s="109">
        <v>4994828</v>
      </c>
      <c r="E15" s="109">
        <v>2727857</v>
      </c>
      <c r="F15" s="63">
        <v>11</v>
      </c>
      <c r="G15" s="63">
        <v>3160</v>
      </c>
      <c r="H15" s="109">
        <v>331</v>
      </c>
      <c r="I15" s="81" t="s">
        <v>562</v>
      </c>
    </row>
    <row r="16" spans="1:11" ht="12.75" customHeight="1">
      <c r="A16" s="109">
        <v>12386</v>
      </c>
      <c r="B16" s="112">
        <v>44.4</v>
      </c>
      <c r="C16" s="109">
        <v>342850</v>
      </c>
      <c r="D16" s="109">
        <v>4913221</v>
      </c>
      <c r="E16" s="109">
        <v>2731650</v>
      </c>
      <c r="F16" s="63">
        <v>10</v>
      </c>
      <c r="G16" s="63">
        <v>1157</v>
      </c>
      <c r="H16" s="109">
        <v>190</v>
      </c>
      <c r="I16" s="81" t="s">
        <v>673</v>
      </c>
      <c r="K16" s="113"/>
    </row>
    <row r="17" spans="1:9" ht="12.75" customHeight="1">
      <c r="A17" s="109">
        <v>11362</v>
      </c>
      <c r="B17" s="112">
        <v>49.1</v>
      </c>
      <c r="C17" s="109">
        <v>333380</v>
      </c>
      <c r="D17" s="109">
        <v>4903306</v>
      </c>
      <c r="E17" s="109">
        <v>2730256</v>
      </c>
      <c r="F17" s="63">
        <v>3</v>
      </c>
      <c r="G17" s="63">
        <v>2090</v>
      </c>
      <c r="H17" s="109">
        <v>282</v>
      </c>
      <c r="I17" s="81" t="s">
        <v>664</v>
      </c>
    </row>
    <row r="18" spans="1:9" ht="12.75" customHeight="1">
      <c r="A18" s="109">
        <v>12900</v>
      </c>
      <c r="B18" s="112">
        <v>49.1</v>
      </c>
      <c r="C18" s="109">
        <v>378050</v>
      </c>
      <c r="D18" s="109">
        <v>4947379</v>
      </c>
      <c r="E18" s="109">
        <v>2738331</v>
      </c>
      <c r="F18" s="63">
        <v>9</v>
      </c>
      <c r="G18" s="63">
        <v>1466</v>
      </c>
      <c r="H18" s="109">
        <v>447</v>
      </c>
      <c r="I18" s="81" t="s">
        <v>665</v>
      </c>
    </row>
    <row r="19" spans="1:9" ht="12.75" customHeight="1">
      <c r="A19" s="109">
        <v>12156</v>
      </c>
      <c r="B19" s="112">
        <v>45.2</v>
      </c>
      <c r="C19" s="109">
        <v>314910</v>
      </c>
      <c r="D19" s="109">
        <v>4979081</v>
      </c>
      <c r="E19" s="109">
        <v>2736251</v>
      </c>
      <c r="F19" s="63">
        <v>7</v>
      </c>
      <c r="G19" s="63">
        <v>2038</v>
      </c>
      <c r="H19" s="109">
        <v>292</v>
      </c>
      <c r="I19" s="81" t="s">
        <v>668</v>
      </c>
    </row>
    <row r="20" spans="1:9" ht="12.75" customHeight="1">
      <c r="A20" s="109">
        <v>12418</v>
      </c>
      <c r="B20" s="112">
        <v>50.6</v>
      </c>
      <c r="C20" s="109">
        <v>403150</v>
      </c>
      <c r="D20" s="109">
        <v>4979763</v>
      </c>
      <c r="E20" s="109">
        <v>2747942</v>
      </c>
      <c r="F20" s="63">
        <v>13</v>
      </c>
      <c r="G20" s="63">
        <v>1668</v>
      </c>
      <c r="H20" s="109">
        <v>146</v>
      </c>
      <c r="I20" s="81" t="s">
        <v>655</v>
      </c>
    </row>
    <row r="21" spans="1:9" ht="12.75" customHeight="1">
      <c r="A21" s="109">
        <v>12383</v>
      </c>
      <c r="B21" s="112">
        <v>52</v>
      </c>
      <c r="C21" s="109">
        <v>397840</v>
      </c>
      <c r="D21" s="109">
        <v>5048989</v>
      </c>
      <c r="E21" s="109">
        <v>2738575</v>
      </c>
      <c r="F21" s="63">
        <v>5</v>
      </c>
      <c r="G21" s="63">
        <v>502</v>
      </c>
      <c r="H21" s="109">
        <v>416</v>
      </c>
      <c r="I21" s="81" t="s">
        <v>656</v>
      </c>
    </row>
    <row r="22" spans="1:9" ht="12.75" customHeight="1">
      <c r="A22" s="109">
        <v>12535</v>
      </c>
      <c r="B22" s="112">
        <v>52.7</v>
      </c>
      <c r="C22" s="109">
        <v>406470</v>
      </c>
      <c r="D22" s="109">
        <v>4978081</v>
      </c>
      <c r="E22" s="109">
        <v>2740935</v>
      </c>
      <c r="F22" s="63">
        <v>14</v>
      </c>
      <c r="G22" s="63">
        <v>6677</v>
      </c>
      <c r="H22" s="109">
        <v>372</v>
      </c>
      <c r="I22" s="81" t="s">
        <v>657</v>
      </c>
    </row>
    <row r="23" spans="1:9" ht="12.75" customHeight="1">
      <c r="A23" s="109">
        <v>14004</v>
      </c>
      <c r="B23" s="112">
        <v>57.9</v>
      </c>
      <c r="C23" s="109">
        <v>534270</v>
      </c>
      <c r="D23" s="109">
        <v>4999206</v>
      </c>
      <c r="E23" s="109">
        <v>2755632</v>
      </c>
      <c r="F23" s="63">
        <v>4</v>
      </c>
      <c r="G23" s="63">
        <v>1196</v>
      </c>
      <c r="H23" s="109">
        <v>440</v>
      </c>
      <c r="I23" s="81" t="s">
        <v>658</v>
      </c>
    </row>
    <row r="24" spans="1:9" ht="12.75" customHeight="1">
      <c r="A24" s="109">
        <v>11887</v>
      </c>
      <c r="B24" s="112">
        <v>54</v>
      </c>
      <c r="C24" s="109">
        <v>409340</v>
      </c>
      <c r="D24" s="109">
        <v>4940772</v>
      </c>
      <c r="E24" s="109">
        <v>2755255</v>
      </c>
      <c r="F24" s="63">
        <v>6</v>
      </c>
      <c r="G24" s="63">
        <v>267</v>
      </c>
      <c r="H24" s="109">
        <v>325</v>
      </c>
      <c r="I24" s="81" t="s">
        <v>659</v>
      </c>
    </row>
    <row r="25" spans="1:9" s="54" customFormat="1" ht="12.75" customHeight="1">
      <c r="A25" s="112" t="s">
        <v>728</v>
      </c>
      <c r="B25" s="112" t="s">
        <v>728</v>
      </c>
      <c r="C25" s="109" t="s">
        <v>728</v>
      </c>
      <c r="D25" s="109" t="s">
        <v>728</v>
      </c>
      <c r="E25" s="109" t="s">
        <v>728</v>
      </c>
      <c r="F25" s="63">
        <v>5</v>
      </c>
      <c r="G25" s="63">
        <v>634</v>
      </c>
      <c r="H25" s="109">
        <v>428</v>
      </c>
      <c r="I25" s="81" t="s">
        <v>843</v>
      </c>
    </row>
    <row r="26" spans="1:9" s="54" customFormat="1" ht="12.75" customHeight="1">
      <c r="A26" s="112" t="s">
        <v>728</v>
      </c>
      <c r="B26" s="112" t="s">
        <v>728</v>
      </c>
      <c r="C26" s="109" t="s">
        <v>728</v>
      </c>
      <c r="D26" s="109" t="s">
        <v>728</v>
      </c>
      <c r="E26" s="109" t="s">
        <v>728</v>
      </c>
      <c r="F26" s="63">
        <v>7</v>
      </c>
      <c r="G26" s="63">
        <v>434</v>
      </c>
      <c r="H26" s="109" t="s">
        <v>728</v>
      </c>
      <c r="I26" s="81" t="s">
        <v>556</v>
      </c>
    </row>
    <row r="27" spans="1:9" ht="6" customHeight="1">
      <c r="A27" s="114"/>
      <c r="B27" s="115"/>
      <c r="C27" s="116"/>
      <c r="D27" s="109"/>
      <c r="E27" s="117"/>
      <c r="F27" s="117"/>
      <c r="G27" s="117"/>
      <c r="H27" s="106"/>
      <c r="I27" s="118"/>
    </row>
    <row r="28" spans="1:9" ht="12" customHeight="1">
      <c r="A28" s="1146" t="s">
        <v>36</v>
      </c>
      <c r="B28" s="1172" t="s">
        <v>547</v>
      </c>
      <c r="C28" s="1173"/>
      <c r="D28" s="1154" t="s">
        <v>376</v>
      </c>
      <c r="E28" s="1155"/>
      <c r="F28" s="1176" t="s">
        <v>377</v>
      </c>
      <c r="G28" s="1177"/>
      <c r="H28" s="11" t="s">
        <v>378</v>
      </c>
      <c r="I28" s="1154" t="s">
        <v>25</v>
      </c>
    </row>
    <row r="29" spans="1:9" ht="12" customHeight="1">
      <c r="A29" s="1147"/>
      <c r="B29" s="1174"/>
      <c r="C29" s="1175"/>
      <c r="D29" s="1156"/>
      <c r="E29" s="1157"/>
      <c r="F29" s="1166" t="s">
        <v>379</v>
      </c>
      <c r="G29" s="1167"/>
      <c r="H29" s="12" t="s">
        <v>380</v>
      </c>
      <c r="I29" s="1156"/>
    </row>
    <row r="30" spans="1:9" ht="12" customHeight="1"/>
    <row r="31" spans="1:9" s="50" customFormat="1" ht="12" customHeight="1" thickBot="1">
      <c r="A31" s="1039" t="s">
        <v>709</v>
      </c>
      <c r="B31" s="1040" t="s">
        <v>697</v>
      </c>
      <c r="C31" s="1040" t="s">
        <v>699</v>
      </c>
      <c r="D31" s="1040" t="s">
        <v>682</v>
      </c>
      <c r="E31" s="1040" t="s">
        <v>681</v>
      </c>
      <c r="F31" s="1041" t="s">
        <v>684</v>
      </c>
      <c r="G31" s="1041"/>
      <c r="H31" s="1040" t="s">
        <v>685</v>
      </c>
      <c r="I31" s="1042"/>
    </row>
    <row r="32" spans="1:9" ht="18" customHeight="1" thickTop="1">
      <c r="A32" s="7" t="s">
        <v>284</v>
      </c>
      <c r="B32" s="1168" t="s">
        <v>542</v>
      </c>
      <c r="C32" s="1169"/>
      <c r="D32" s="1170" t="s">
        <v>257</v>
      </c>
      <c r="E32" s="1169"/>
      <c r="F32" s="1170" t="s">
        <v>258</v>
      </c>
      <c r="G32" s="1169"/>
      <c r="H32" s="97" t="s">
        <v>259</v>
      </c>
      <c r="I32" s="98" t="s">
        <v>0</v>
      </c>
    </row>
    <row r="33" spans="1:230" ht="15" customHeight="1">
      <c r="A33" s="8" t="s">
        <v>286</v>
      </c>
      <c r="B33" s="1171" t="s">
        <v>543</v>
      </c>
      <c r="C33" s="9" t="s">
        <v>544</v>
      </c>
      <c r="D33" s="1138" t="s">
        <v>37</v>
      </c>
      <c r="E33" s="1138" t="s">
        <v>38</v>
      </c>
      <c r="F33" s="1138" t="s">
        <v>39</v>
      </c>
      <c r="G33" s="1138" t="s">
        <v>40</v>
      </c>
      <c r="H33" s="44"/>
      <c r="I33" s="100"/>
    </row>
    <row r="34" spans="1:230" ht="15" customHeight="1">
      <c r="A34" s="10" t="s">
        <v>285</v>
      </c>
      <c r="B34" s="1171"/>
      <c r="C34" s="9" t="s">
        <v>545</v>
      </c>
      <c r="D34" s="1139"/>
      <c r="E34" s="1139"/>
      <c r="F34" s="1139"/>
      <c r="G34" s="1139"/>
      <c r="H34" s="9" t="s">
        <v>514</v>
      </c>
      <c r="I34" s="100"/>
    </row>
    <row r="35" spans="1:230" ht="13.5" customHeight="1">
      <c r="A35" s="1100" t="s">
        <v>46</v>
      </c>
      <c r="B35" s="1130" t="s">
        <v>540</v>
      </c>
      <c r="C35" s="1113" t="s">
        <v>546</v>
      </c>
      <c r="D35" s="1162" t="s">
        <v>47</v>
      </c>
      <c r="E35" s="1163"/>
      <c r="F35" s="1113" t="s">
        <v>44</v>
      </c>
      <c r="G35" s="1113" t="s">
        <v>42</v>
      </c>
      <c r="H35" s="1113" t="s">
        <v>48</v>
      </c>
      <c r="I35" s="100"/>
    </row>
    <row r="36" spans="1:230" ht="13.5" customHeight="1">
      <c r="A36" s="1104"/>
      <c r="B36" s="1127"/>
      <c r="C36" s="1115"/>
      <c r="D36" s="1164"/>
      <c r="E36" s="1165"/>
      <c r="F36" s="1115"/>
      <c r="G36" s="1115"/>
      <c r="H36" s="1115"/>
      <c r="I36" s="101" t="s">
        <v>21</v>
      </c>
    </row>
    <row r="37" spans="1:230" ht="10.5" customHeight="1">
      <c r="A37" s="120"/>
      <c r="B37" s="56"/>
      <c r="C37" s="32"/>
      <c r="D37" s="32"/>
      <c r="E37" s="32"/>
      <c r="F37" s="32"/>
      <c r="G37" s="32"/>
      <c r="H37" s="32"/>
      <c r="I37" s="121"/>
    </row>
    <row r="38" spans="1:230" ht="13.5" customHeight="1">
      <c r="A38" s="75">
        <v>206603</v>
      </c>
      <c r="B38" s="122">
        <v>46.6</v>
      </c>
      <c r="C38" s="63">
        <v>450458460</v>
      </c>
      <c r="D38" s="63">
        <v>9322443</v>
      </c>
      <c r="E38" s="63">
        <v>5654464</v>
      </c>
      <c r="F38" s="72">
        <v>6428</v>
      </c>
      <c r="G38" s="72">
        <v>2331443</v>
      </c>
      <c r="H38" s="63">
        <v>860828</v>
      </c>
      <c r="I38" s="81" t="s">
        <v>617</v>
      </c>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row>
    <row r="39" spans="1:230" ht="13.5" customHeight="1">
      <c r="A39" s="75">
        <v>216049</v>
      </c>
      <c r="B39" s="124">
        <v>57</v>
      </c>
      <c r="C39" s="72">
        <v>617474940</v>
      </c>
      <c r="D39" s="72">
        <v>9653505</v>
      </c>
      <c r="E39" s="72">
        <v>5879522</v>
      </c>
      <c r="F39" s="72">
        <v>8690</v>
      </c>
      <c r="G39" s="72">
        <v>2402645</v>
      </c>
      <c r="H39" s="63">
        <v>800226</v>
      </c>
      <c r="I39" s="81" t="s">
        <v>558</v>
      </c>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row>
    <row r="40" spans="1:230" ht="13.5" customHeight="1">
      <c r="A40" s="75">
        <v>223812</v>
      </c>
      <c r="B40" s="124">
        <v>59.6</v>
      </c>
      <c r="C40" s="72">
        <v>659064530</v>
      </c>
      <c r="D40" s="86">
        <v>9869465</v>
      </c>
      <c r="E40" s="75">
        <v>6124681</v>
      </c>
      <c r="F40" s="72">
        <v>10006</v>
      </c>
      <c r="G40" s="72">
        <v>2343538</v>
      </c>
      <c r="H40" s="63">
        <v>816388</v>
      </c>
      <c r="I40" s="81" t="s">
        <v>577</v>
      </c>
      <c r="L40" s="123"/>
      <c r="M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row>
    <row r="41" spans="1:230" ht="13.5" customHeight="1">
      <c r="A41" s="75"/>
      <c r="B41" s="67"/>
      <c r="C41" s="72"/>
      <c r="D41" s="72"/>
      <c r="E41" s="72"/>
      <c r="F41" s="72"/>
      <c r="G41" s="63"/>
      <c r="H41" s="32"/>
      <c r="I41" s="111"/>
    </row>
    <row r="42" spans="1:230" ht="13.5" customHeight="1">
      <c r="A42" s="75">
        <v>17895</v>
      </c>
      <c r="B42" s="89">
        <v>64.599999999999994</v>
      </c>
      <c r="C42" s="75">
        <v>59578980</v>
      </c>
      <c r="D42" s="75">
        <v>9820536</v>
      </c>
      <c r="E42" s="75">
        <v>6007134</v>
      </c>
      <c r="F42" s="75">
        <v>909</v>
      </c>
      <c r="G42" s="75">
        <v>252913</v>
      </c>
      <c r="H42" s="75">
        <v>69670</v>
      </c>
      <c r="I42" s="125" t="s">
        <v>874</v>
      </c>
    </row>
    <row r="43" spans="1:230" ht="13.5" customHeight="1">
      <c r="A43" s="75">
        <v>18976</v>
      </c>
      <c r="B43" s="89">
        <v>64.7</v>
      </c>
      <c r="C43" s="75">
        <v>58122250</v>
      </c>
      <c r="D43" s="75">
        <v>9886436</v>
      </c>
      <c r="E43" s="75">
        <v>6058614</v>
      </c>
      <c r="F43" s="75">
        <v>841</v>
      </c>
      <c r="G43" s="75">
        <v>160223</v>
      </c>
      <c r="H43" s="75">
        <v>65052</v>
      </c>
      <c r="I43" s="81" t="s">
        <v>556</v>
      </c>
    </row>
    <row r="44" spans="1:230" ht="13.5" customHeight="1">
      <c r="A44" s="75">
        <v>23477</v>
      </c>
      <c r="B44" s="89">
        <v>58.7</v>
      </c>
      <c r="C44" s="75">
        <v>55916780</v>
      </c>
      <c r="D44" s="75">
        <v>9869465</v>
      </c>
      <c r="E44" s="75">
        <v>6124681</v>
      </c>
      <c r="F44" s="75">
        <v>842</v>
      </c>
      <c r="G44" s="75">
        <v>194030</v>
      </c>
      <c r="H44" s="75">
        <v>62957</v>
      </c>
      <c r="I44" s="81" t="s">
        <v>562</v>
      </c>
    </row>
    <row r="45" spans="1:230" ht="13.5" customHeight="1">
      <c r="A45" s="75">
        <v>19159</v>
      </c>
      <c r="B45" s="89">
        <v>54.6</v>
      </c>
      <c r="C45" s="75">
        <v>48878300</v>
      </c>
      <c r="D45" s="75">
        <v>9901711</v>
      </c>
      <c r="E45" s="75">
        <v>6141106</v>
      </c>
      <c r="F45" s="75">
        <v>840</v>
      </c>
      <c r="G45" s="75">
        <v>121449</v>
      </c>
      <c r="H45" s="75">
        <v>56134</v>
      </c>
      <c r="I45" s="81" t="s">
        <v>742</v>
      </c>
    </row>
    <row r="46" spans="1:230" ht="13.5" customHeight="1">
      <c r="A46" s="75">
        <v>17306</v>
      </c>
      <c r="B46" s="89">
        <v>60.2</v>
      </c>
      <c r="C46" s="75">
        <v>47933890</v>
      </c>
      <c r="D46" s="75">
        <v>9883214</v>
      </c>
      <c r="E46" s="75">
        <v>6139803</v>
      </c>
      <c r="F46" s="75">
        <v>764</v>
      </c>
      <c r="G46" s="75">
        <v>171277</v>
      </c>
      <c r="H46" s="75">
        <v>60583</v>
      </c>
      <c r="I46" s="125" t="s">
        <v>743</v>
      </c>
    </row>
    <row r="47" spans="1:230" ht="13.5" customHeight="1">
      <c r="A47" s="75">
        <v>19350</v>
      </c>
      <c r="B47" s="89">
        <v>61.3</v>
      </c>
      <c r="C47" s="126">
        <v>55507260</v>
      </c>
      <c r="D47" s="75">
        <v>9996567</v>
      </c>
      <c r="E47" s="75">
        <v>6162027</v>
      </c>
      <c r="F47" s="75">
        <v>853</v>
      </c>
      <c r="G47" s="75">
        <v>98586</v>
      </c>
      <c r="H47" s="75">
        <v>89802</v>
      </c>
      <c r="I47" s="125" t="s">
        <v>744</v>
      </c>
    </row>
    <row r="48" spans="1:230" ht="13.5" customHeight="1">
      <c r="A48" s="75">
        <v>18025</v>
      </c>
      <c r="B48" s="89">
        <v>61.6</v>
      </c>
      <c r="C48" s="126">
        <v>53045240</v>
      </c>
      <c r="D48" s="126">
        <v>10019172</v>
      </c>
      <c r="E48" s="75">
        <v>6149831</v>
      </c>
      <c r="F48" s="75">
        <v>828</v>
      </c>
      <c r="G48" s="75">
        <v>102802</v>
      </c>
      <c r="H48" s="75">
        <v>56188</v>
      </c>
      <c r="I48" s="125" t="s">
        <v>745</v>
      </c>
    </row>
    <row r="49" spans="1:9" ht="13.5" customHeight="1">
      <c r="A49" s="75">
        <v>18495</v>
      </c>
      <c r="B49" s="89">
        <v>61.8</v>
      </c>
      <c r="C49" s="75">
        <v>55635350</v>
      </c>
      <c r="D49" s="75">
        <v>10060958</v>
      </c>
      <c r="E49" s="75">
        <v>6168973</v>
      </c>
      <c r="F49" s="75">
        <v>857</v>
      </c>
      <c r="G49" s="75">
        <v>90389</v>
      </c>
      <c r="H49" s="75">
        <v>43237</v>
      </c>
      <c r="I49" s="125" t="s">
        <v>741</v>
      </c>
    </row>
    <row r="50" spans="1:9" ht="13.5" customHeight="1">
      <c r="A50" s="75">
        <v>18821</v>
      </c>
      <c r="B50" s="89">
        <v>59</v>
      </c>
      <c r="C50" s="75">
        <v>49445780</v>
      </c>
      <c r="D50" s="75">
        <v>10034360</v>
      </c>
      <c r="E50" s="75">
        <v>6233302</v>
      </c>
      <c r="F50" s="75">
        <v>848</v>
      </c>
      <c r="G50" s="75">
        <v>105703</v>
      </c>
      <c r="H50" s="75">
        <v>55956</v>
      </c>
      <c r="I50" s="125" t="s">
        <v>656</v>
      </c>
    </row>
    <row r="51" spans="1:9" ht="13.5" customHeight="1">
      <c r="A51" s="75">
        <v>19259</v>
      </c>
      <c r="B51" s="89">
        <v>61.4</v>
      </c>
      <c r="C51" s="75">
        <v>55746910</v>
      </c>
      <c r="D51" s="75">
        <v>10013921</v>
      </c>
      <c r="E51" s="75">
        <v>6249769</v>
      </c>
      <c r="F51" s="75">
        <v>961</v>
      </c>
      <c r="G51" s="75">
        <v>167035</v>
      </c>
      <c r="H51" s="75">
        <v>61409</v>
      </c>
      <c r="I51" s="125" t="s">
        <v>657</v>
      </c>
    </row>
    <row r="52" spans="1:9" ht="13.5" customHeight="1">
      <c r="A52" s="75">
        <v>19277</v>
      </c>
      <c r="B52" s="89">
        <v>65.900000000000006</v>
      </c>
      <c r="C52" s="75">
        <v>65984780</v>
      </c>
      <c r="D52" s="75">
        <v>10045823</v>
      </c>
      <c r="E52" s="75">
        <v>6271271</v>
      </c>
      <c r="F52" s="75">
        <v>805</v>
      </c>
      <c r="G52" s="75">
        <v>114373</v>
      </c>
      <c r="H52" s="75">
        <v>60275</v>
      </c>
      <c r="I52" s="125" t="s">
        <v>658</v>
      </c>
    </row>
    <row r="53" spans="1:9" ht="13.5" customHeight="1">
      <c r="A53" s="75">
        <v>17992.71</v>
      </c>
      <c r="B53" s="89">
        <v>63.2</v>
      </c>
      <c r="C53" s="75">
        <v>53104940</v>
      </c>
      <c r="D53" s="75">
        <v>10013138</v>
      </c>
      <c r="E53" s="75">
        <v>6301996</v>
      </c>
      <c r="F53" s="75">
        <v>873</v>
      </c>
      <c r="G53" s="75">
        <v>112470</v>
      </c>
      <c r="H53" s="75">
        <v>63570</v>
      </c>
      <c r="I53" s="125" t="s">
        <v>659</v>
      </c>
    </row>
    <row r="54" spans="1:9" s="54" customFormat="1" ht="13.5" customHeight="1">
      <c r="A54" s="89" t="s">
        <v>728</v>
      </c>
      <c r="B54" s="89" t="s">
        <v>728</v>
      </c>
      <c r="C54" s="75" t="s">
        <v>728</v>
      </c>
      <c r="D54" s="75">
        <v>10031787</v>
      </c>
      <c r="E54" s="75">
        <v>6326912</v>
      </c>
      <c r="F54" s="75">
        <v>965</v>
      </c>
      <c r="G54" s="75">
        <v>127521</v>
      </c>
      <c r="H54" s="75">
        <v>71871</v>
      </c>
      <c r="I54" s="125" t="s">
        <v>843</v>
      </c>
    </row>
    <row r="55" spans="1:9" s="54" customFormat="1" ht="13.5" customHeight="1">
      <c r="A55" s="89" t="s">
        <v>728</v>
      </c>
      <c r="B55" s="89" t="s">
        <v>728</v>
      </c>
      <c r="C55" s="75" t="s">
        <v>728</v>
      </c>
      <c r="D55" s="75" t="s">
        <v>728</v>
      </c>
      <c r="E55" s="75" t="s">
        <v>728</v>
      </c>
      <c r="F55" s="75">
        <v>778</v>
      </c>
      <c r="G55" s="75">
        <v>82403</v>
      </c>
      <c r="H55" s="75" t="s">
        <v>764</v>
      </c>
      <c r="I55" s="125" t="s">
        <v>556</v>
      </c>
    </row>
    <row r="56" spans="1:9" ht="6" customHeight="1">
      <c r="A56" s="127"/>
      <c r="B56" s="76"/>
      <c r="C56" s="63"/>
      <c r="D56" s="117"/>
      <c r="E56" s="117"/>
      <c r="F56" s="116"/>
      <c r="G56" s="116"/>
      <c r="H56" s="128"/>
      <c r="I56" s="118"/>
    </row>
    <row r="57" spans="1:9" ht="18.75" customHeight="1">
      <c r="A57" s="13" t="s">
        <v>36</v>
      </c>
      <c r="B57" s="1158" t="s">
        <v>548</v>
      </c>
      <c r="C57" s="1159"/>
      <c r="D57" s="1160" t="s">
        <v>381</v>
      </c>
      <c r="E57" s="1161"/>
      <c r="F57" s="1111" t="s">
        <v>377</v>
      </c>
      <c r="G57" s="1112"/>
      <c r="H57" s="14" t="s">
        <v>49</v>
      </c>
      <c r="I57" s="6" t="s">
        <v>25</v>
      </c>
    </row>
    <row r="58" spans="1:9">
      <c r="A58" s="129" t="s">
        <v>578</v>
      </c>
      <c r="B58" s="15"/>
    </row>
    <row r="59" spans="1:9" ht="10.5" customHeight="1">
      <c r="A59" s="129" t="s">
        <v>579</v>
      </c>
    </row>
    <row r="60" spans="1:9" ht="10.5" customHeight="1">
      <c r="A60" s="129" t="s">
        <v>769</v>
      </c>
    </row>
    <row r="61" spans="1:9" ht="10.5" customHeight="1"/>
    <row r="62" spans="1:9">
      <c r="F62" s="113"/>
      <c r="G62" s="113"/>
    </row>
  </sheetData>
  <mergeCells count="40">
    <mergeCell ref="D2:E2"/>
    <mergeCell ref="B3:C3"/>
    <mergeCell ref="D3:E3"/>
    <mergeCell ref="F3:G3"/>
    <mergeCell ref="B4:B5"/>
    <mergeCell ref="D4:D5"/>
    <mergeCell ref="E4:E5"/>
    <mergeCell ref="F4:F5"/>
    <mergeCell ref="G4:G5"/>
    <mergeCell ref="B6:B7"/>
    <mergeCell ref="E33:E34"/>
    <mergeCell ref="H6:H7"/>
    <mergeCell ref="A28:A29"/>
    <mergeCell ref="B28:C29"/>
    <mergeCell ref="D28:E29"/>
    <mergeCell ref="F28:G28"/>
    <mergeCell ref="D6:E7"/>
    <mergeCell ref="F6:F7"/>
    <mergeCell ref="G6:G7"/>
    <mergeCell ref="C6:C7"/>
    <mergeCell ref="A6:A7"/>
    <mergeCell ref="A35:A36"/>
    <mergeCell ref="F33:F34"/>
    <mergeCell ref="I28:I29"/>
    <mergeCell ref="F29:G29"/>
    <mergeCell ref="B32:C32"/>
    <mergeCell ref="D32:E32"/>
    <mergeCell ref="F32:G32"/>
    <mergeCell ref="G33:G34"/>
    <mergeCell ref="B33:B34"/>
    <mergeCell ref="D33:D34"/>
    <mergeCell ref="H35:H36"/>
    <mergeCell ref="B57:C57"/>
    <mergeCell ref="D57:E57"/>
    <mergeCell ref="F57:G57"/>
    <mergeCell ref="F35:F36"/>
    <mergeCell ref="G35:G36"/>
    <mergeCell ref="B35:B36"/>
    <mergeCell ref="C35:C36"/>
    <mergeCell ref="D35:E36"/>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6 I43: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7"/>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pageSetUpPr fitToPage="1"/>
  </sheetPr>
  <dimension ref="A1:O65"/>
  <sheetViews>
    <sheetView zoomScaleNormal="100" workbookViewId="0">
      <selection sqref="A1:B1"/>
    </sheetView>
  </sheetViews>
  <sheetFormatPr defaultColWidth="9" defaultRowHeight="10.5"/>
  <cols>
    <col min="1" max="1" width="13.875" style="175" customWidth="1"/>
    <col min="2" max="3" width="12.5" style="175" customWidth="1"/>
    <col min="4" max="4" width="13.375" style="175" customWidth="1"/>
    <col min="5" max="6" width="12.5" style="175" customWidth="1"/>
    <col min="7" max="7" width="12.5" style="176" customWidth="1"/>
    <col min="8" max="8" width="12.5" style="175" customWidth="1"/>
    <col min="9" max="16" width="8.5" style="175" customWidth="1"/>
    <col min="17" max="16384" width="9" style="175"/>
  </cols>
  <sheetData>
    <row r="1" spans="1:15" ht="14.25" customHeight="1">
      <c r="A1" s="1180" t="s">
        <v>216</v>
      </c>
      <c r="B1" s="1180"/>
      <c r="D1" s="16"/>
    </row>
    <row r="2" spans="1:15" ht="26.25" customHeight="1" thickBot="1">
      <c r="A2" s="1181" t="s">
        <v>357</v>
      </c>
      <c r="B2" s="1182"/>
      <c r="D2" s="1043" t="s">
        <v>736</v>
      </c>
      <c r="E2" s="1043"/>
      <c r="F2" s="1044"/>
      <c r="G2" s="1183" t="s">
        <v>877</v>
      </c>
      <c r="H2" s="1183"/>
    </row>
    <row r="3" spans="1:15" ht="11.25" customHeight="1" thickTop="1">
      <c r="A3" s="29" t="s">
        <v>217</v>
      </c>
      <c r="B3" s="1184" t="s">
        <v>50</v>
      </c>
      <c r="C3" s="1185"/>
      <c r="D3" s="1185"/>
      <c r="E3" s="1185"/>
      <c r="F3" s="1185"/>
      <c r="G3" s="1186"/>
      <c r="H3" s="1187" t="s">
        <v>51</v>
      </c>
    </row>
    <row r="4" spans="1:15" ht="11.25" customHeight="1">
      <c r="A4" s="30" t="s">
        <v>382</v>
      </c>
      <c r="B4" s="1190" t="s">
        <v>383</v>
      </c>
      <c r="C4" s="1190" t="s">
        <v>52</v>
      </c>
      <c r="D4" s="1190" t="s">
        <v>53</v>
      </c>
      <c r="E4" s="1193" t="s">
        <v>54</v>
      </c>
      <c r="F4" s="177" t="s">
        <v>503</v>
      </c>
      <c r="G4" s="178" t="s">
        <v>384</v>
      </c>
      <c r="H4" s="1188"/>
    </row>
    <row r="5" spans="1:15" ht="11.25" customHeight="1">
      <c r="A5" s="31" t="s">
        <v>385</v>
      </c>
      <c r="B5" s="1191"/>
      <c r="C5" s="1192"/>
      <c r="D5" s="1192"/>
      <c r="E5" s="1194"/>
      <c r="F5" s="179" t="s">
        <v>386</v>
      </c>
      <c r="G5" s="180" t="s">
        <v>387</v>
      </c>
      <c r="H5" s="1189"/>
    </row>
    <row r="6" spans="1:15" ht="11.25" customHeight="1">
      <c r="A6" s="181"/>
      <c r="B6" s="182" t="s">
        <v>55</v>
      </c>
      <c r="C6" s="182" t="s">
        <v>55</v>
      </c>
      <c r="D6" s="182" t="s">
        <v>55</v>
      </c>
      <c r="E6" s="182" t="s">
        <v>55</v>
      </c>
      <c r="F6" s="182" t="s">
        <v>55</v>
      </c>
      <c r="G6" s="183" t="s">
        <v>55</v>
      </c>
      <c r="H6" s="184" t="s">
        <v>388</v>
      </c>
    </row>
    <row r="7" spans="1:15" s="189" customFormat="1" ht="12.75" customHeight="1">
      <c r="A7" s="185" t="s">
        <v>875</v>
      </c>
      <c r="B7" s="32">
        <v>995490</v>
      </c>
      <c r="C7" s="32">
        <v>483444</v>
      </c>
      <c r="D7" s="32">
        <v>512046</v>
      </c>
      <c r="E7" s="33">
        <v>1068027</v>
      </c>
      <c r="F7" s="186">
        <f>B7-E7</f>
        <v>-72537</v>
      </c>
      <c r="G7" s="187">
        <v>-938</v>
      </c>
      <c r="H7" s="34">
        <v>401849</v>
      </c>
      <c r="I7" s="188"/>
      <c r="J7" s="188"/>
      <c r="K7" s="188"/>
      <c r="L7" s="188"/>
      <c r="M7" s="188"/>
      <c r="N7" s="188"/>
      <c r="O7" s="188"/>
    </row>
    <row r="8" spans="1:15" s="189" customFormat="1" ht="12.75" customHeight="1">
      <c r="A8" s="185" t="s">
        <v>844</v>
      </c>
      <c r="B8" s="32">
        <v>994537</v>
      </c>
      <c r="C8" s="32">
        <v>483013</v>
      </c>
      <c r="D8" s="32">
        <v>511524</v>
      </c>
      <c r="E8" s="33">
        <v>1068027</v>
      </c>
      <c r="F8" s="186">
        <f>B8-E8</f>
        <v>-73490</v>
      </c>
      <c r="G8" s="187">
        <v>-953</v>
      </c>
      <c r="H8" s="34">
        <v>401825</v>
      </c>
      <c r="I8" s="188"/>
      <c r="J8" s="188"/>
      <c r="K8" s="188"/>
      <c r="L8" s="188"/>
      <c r="M8" s="188"/>
      <c r="N8" s="188"/>
      <c r="O8" s="188"/>
    </row>
    <row r="9" spans="1:15" s="945" customFormat="1" ht="12.75" customHeight="1">
      <c r="A9" s="185" t="s">
        <v>876</v>
      </c>
      <c r="B9" s="32">
        <v>993519</v>
      </c>
      <c r="C9" s="32">
        <v>482512</v>
      </c>
      <c r="D9" s="32">
        <v>511007</v>
      </c>
      <c r="E9" s="33">
        <v>1068027</v>
      </c>
      <c r="F9" s="186">
        <f>B9-E9</f>
        <v>-74508</v>
      </c>
      <c r="G9" s="187">
        <v>-1018</v>
      </c>
      <c r="H9" s="34">
        <v>401810</v>
      </c>
      <c r="I9" s="944"/>
      <c r="J9" s="944"/>
      <c r="K9" s="944"/>
      <c r="L9" s="944"/>
      <c r="M9" s="944"/>
      <c r="N9" s="944"/>
      <c r="O9" s="944"/>
    </row>
    <row r="10" spans="1:15" s="189" customFormat="1" ht="12.75" customHeight="1">
      <c r="A10" s="190"/>
      <c r="B10" s="32"/>
      <c r="C10" s="32"/>
      <c r="D10" s="32"/>
      <c r="E10" s="191"/>
      <c r="F10" s="186"/>
      <c r="G10" s="36"/>
      <c r="H10" s="34"/>
      <c r="I10" s="188"/>
      <c r="J10" s="188"/>
      <c r="K10" s="188"/>
      <c r="L10" s="188"/>
      <c r="M10" s="188"/>
      <c r="N10" s="188"/>
      <c r="O10" s="188"/>
    </row>
    <row r="11" spans="1:15" ht="12.75" customHeight="1">
      <c r="A11" s="192" t="s">
        <v>56</v>
      </c>
      <c r="B11" s="32">
        <v>807382</v>
      </c>
      <c r="C11" s="32">
        <v>391562</v>
      </c>
      <c r="D11" s="32">
        <v>415820</v>
      </c>
      <c r="E11" s="193">
        <v>859465</v>
      </c>
      <c r="F11" s="186">
        <f>B11-E11</f>
        <v>-52083</v>
      </c>
      <c r="G11" s="187">
        <v>-667</v>
      </c>
      <c r="H11" s="34">
        <v>334381</v>
      </c>
    </row>
    <row r="12" spans="1:15" ht="12.75" customHeight="1">
      <c r="A12" s="192" t="s">
        <v>559</v>
      </c>
      <c r="B12" s="32">
        <v>186137</v>
      </c>
      <c r="C12" s="32">
        <v>90950</v>
      </c>
      <c r="D12" s="32">
        <v>95187</v>
      </c>
      <c r="E12" s="193">
        <v>208562</v>
      </c>
      <c r="F12" s="186">
        <f>B12-E12</f>
        <v>-22425</v>
      </c>
      <c r="G12" s="187">
        <v>-351</v>
      </c>
      <c r="H12" s="34">
        <v>67429</v>
      </c>
    </row>
    <row r="13" spans="1:15" ht="12.75" customHeight="1">
      <c r="A13" s="192"/>
      <c r="B13" s="32"/>
      <c r="C13" s="32"/>
      <c r="D13" s="32"/>
      <c r="E13" s="193"/>
      <c r="F13" s="186"/>
      <c r="G13" s="187"/>
      <c r="H13" s="34"/>
    </row>
    <row r="14" spans="1:15" ht="12.75" customHeight="1">
      <c r="A14" s="192" t="s">
        <v>57</v>
      </c>
      <c r="B14" s="32">
        <v>503343</v>
      </c>
      <c r="C14" s="32">
        <v>244091</v>
      </c>
      <c r="D14" s="32">
        <v>259252</v>
      </c>
      <c r="E14" s="193">
        <v>531855</v>
      </c>
      <c r="F14" s="186">
        <f>B14-E14</f>
        <v>-28512</v>
      </c>
      <c r="G14" s="187">
        <v>-402</v>
      </c>
      <c r="H14" s="34">
        <v>204817</v>
      </c>
    </row>
    <row r="15" spans="1:15" ht="12.75" customHeight="1">
      <c r="A15" s="192" t="s">
        <v>58</v>
      </c>
      <c r="B15" s="32">
        <v>62950</v>
      </c>
      <c r="C15" s="32">
        <v>30309</v>
      </c>
      <c r="D15" s="32">
        <v>32641</v>
      </c>
      <c r="E15" s="193">
        <v>70922</v>
      </c>
      <c r="F15" s="186">
        <f>B15-E15</f>
        <v>-7972</v>
      </c>
      <c r="G15" s="187">
        <v>-108</v>
      </c>
      <c r="H15" s="34">
        <v>23661</v>
      </c>
    </row>
    <row r="16" spans="1:15" ht="12.75" customHeight="1">
      <c r="A16" s="192" t="s">
        <v>59</v>
      </c>
      <c r="B16" s="32">
        <v>185133</v>
      </c>
      <c r="C16" s="32">
        <v>91498</v>
      </c>
      <c r="D16" s="32">
        <v>93635</v>
      </c>
      <c r="E16" s="193">
        <v>201846</v>
      </c>
      <c r="F16" s="186">
        <f>B16-E16</f>
        <v>-16713</v>
      </c>
      <c r="G16" s="187">
        <v>-240</v>
      </c>
      <c r="H16" s="34">
        <v>74790</v>
      </c>
    </row>
    <row r="17" spans="1:8" ht="12.75" customHeight="1">
      <c r="A17" s="192" t="s">
        <v>60</v>
      </c>
      <c r="B17" s="32">
        <v>242093</v>
      </c>
      <c r="C17" s="32">
        <v>116614</v>
      </c>
      <c r="D17" s="32">
        <v>125479</v>
      </c>
      <c r="E17" s="193">
        <v>263404</v>
      </c>
      <c r="F17" s="186">
        <f>B17-E17</f>
        <v>-21311</v>
      </c>
      <c r="G17" s="187">
        <v>-268</v>
      </c>
      <c r="H17" s="34">
        <v>98542</v>
      </c>
    </row>
    <row r="18" spans="1:8" ht="12.75" customHeight="1">
      <c r="A18" s="192"/>
      <c r="B18" s="32"/>
      <c r="C18" s="32"/>
      <c r="D18" s="32"/>
      <c r="E18" s="193"/>
      <c r="F18" s="186"/>
      <c r="G18" s="187"/>
      <c r="H18" s="34"/>
    </row>
    <row r="19" spans="1:8" ht="12.75" customHeight="1">
      <c r="A19" s="192" t="s">
        <v>389</v>
      </c>
      <c r="B19" s="32">
        <v>237631</v>
      </c>
      <c r="C19" s="32">
        <v>114108</v>
      </c>
      <c r="D19" s="32">
        <v>123523</v>
      </c>
      <c r="E19" s="193">
        <v>247590</v>
      </c>
      <c r="F19" s="186">
        <f t="shared" ref="F19:F31" si="0">B19-E19</f>
        <v>-9959</v>
      </c>
      <c r="G19" s="187">
        <v>-169</v>
      </c>
      <c r="H19" s="34">
        <v>104868</v>
      </c>
    </row>
    <row r="20" spans="1:8" ht="12.75" customHeight="1">
      <c r="A20" s="192" t="s">
        <v>61</v>
      </c>
      <c r="B20" s="32">
        <v>75626</v>
      </c>
      <c r="C20" s="32">
        <v>37746</v>
      </c>
      <c r="D20" s="32">
        <v>37880</v>
      </c>
      <c r="E20" s="193">
        <v>81252</v>
      </c>
      <c r="F20" s="186">
        <f t="shared" si="0"/>
        <v>-5626</v>
      </c>
      <c r="G20" s="187">
        <v>-63</v>
      </c>
      <c r="H20" s="34">
        <v>33514</v>
      </c>
    </row>
    <row r="21" spans="1:8" ht="12.75" customHeight="1">
      <c r="A21" s="192" t="s">
        <v>62</v>
      </c>
      <c r="B21" s="32">
        <v>113029</v>
      </c>
      <c r="C21" s="32">
        <v>54587</v>
      </c>
      <c r="D21" s="32">
        <v>58442</v>
      </c>
      <c r="E21" s="193">
        <v>122347</v>
      </c>
      <c r="F21" s="186">
        <f t="shared" si="0"/>
        <v>-9318</v>
      </c>
      <c r="G21" s="187">
        <v>-81</v>
      </c>
      <c r="H21" s="34">
        <v>45968</v>
      </c>
    </row>
    <row r="22" spans="1:8" ht="12.75" customHeight="1">
      <c r="A22" s="192" t="s">
        <v>63</v>
      </c>
      <c r="B22" s="32">
        <v>92242</v>
      </c>
      <c r="C22" s="32">
        <v>44352</v>
      </c>
      <c r="D22" s="32">
        <v>47890</v>
      </c>
      <c r="E22" s="193">
        <v>100273</v>
      </c>
      <c r="F22" s="186">
        <f t="shared" si="0"/>
        <v>-8031</v>
      </c>
      <c r="G22" s="187">
        <v>-120</v>
      </c>
      <c r="H22" s="34">
        <v>39277</v>
      </c>
    </row>
    <row r="23" spans="1:8" ht="12.75" customHeight="1">
      <c r="A23" s="192" t="s">
        <v>64</v>
      </c>
      <c r="B23" s="32">
        <v>31414</v>
      </c>
      <c r="C23" s="32">
        <v>15041</v>
      </c>
      <c r="D23" s="32">
        <v>16373</v>
      </c>
      <c r="E23" s="193">
        <v>34432</v>
      </c>
      <c r="F23" s="186">
        <f t="shared" si="0"/>
        <v>-3018</v>
      </c>
      <c r="G23" s="187">
        <v>-36</v>
      </c>
      <c r="H23" s="34">
        <v>12674</v>
      </c>
    </row>
    <row r="24" spans="1:8" ht="12.75" customHeight="1">
      <c r="A24" s="192" t="s">
        <v>65</v>
      </c>
      <c r="B24" s="32">
        <v>38250</v>
      </c>
      <c r="C24" s="32">
        <v>18627</v>
      </c>
      <c r="D24" s="32">
        <v>19623</v>
      </c>
      <c r="E24" s="193">
        <v>40189</v>
      </c>
      <c r="F24" s="186">
        <f t="shared" si="0"/>
        <v>-1939</v>
      </c>
      <c r="G24" s="187">
        <v>-31</v>
      </c>
      <c r="H24" s="34">
        <v>14229</v>
      </c>
    </row>
    <row r="25" spans="1:8" ht="12.75" customHeight="1">
      <c r="A25" s="192" t="s">
        <v>66</v>
      </c>
      <c r="B25" s="32">
        <v>26530</v>
      </c>
      <c r="C25" s="32">
        <v>12759</v>
      </c>
      <c r="D25" s="32">
        <v>13771</v>
      </c>
      <c r="E25" s="193">
        <v>29110</v>
      </c>
      <c r="F25" s="186">
        <f t="shared" si="0"/>
        <v>-2580</v>
      </c>
      <c r="G25" s="187">
        <v>-38</v>
      </c>
      <c r="H25" s="34">
        <v>10442</v>
      </c>
    </row>
    <row r="26" spans="1:8" ht="12.75" customHeight="1">
      <c r="A26" s="192" t="s">
        <v>67</v>
      </c>
      <c r="B26" s="32">
        <v>20120</v>
      </c>
      <c r="C26" s="32">
        <v>9876</v>
      </c>
      <c r="D26" s="32">
        <v>10244</v>
      </c>
      <c r="E26" s="193">
        <v>22516</v>
      </c>
      <c r="F26" s="186">
        <f t="shared" si="0"/>
        <v>-2396</v>
      </c>
      <c r="G26" s="187">
        <v>-44</v>
      </c>
      <c r="H26" s="34">
        <v>7430</v>
      </c>
    </row>
    <row r="27" spans="1:8" ht="12.75" customHeight="1">
      <c r="A27" s="192" t="s">
        <v>68</v>
      </c>
      <c r="B27" s="32">
        <v>24314</v>
      </c>
      <c r="C27" s="32">
        <v>11970</v>
      </c>
      <c r="D27" s="32">
        <v>12344</v>
      </c>
      <c r="E27" s="193">
        <v>26543</v>
      </c>
      <c r="F27" s="186">
        <f t="shared" si="0"/>
        <v>-2229</v>
      </c>
      <c r="G27" s="187">
        <v>-42</v>
      </c>
      <c r="H27" s="34">
        <v>9546</v>
      </c>
    </row>
    <row r="28" spans="1:8" ht="12.75" customHeight="1">
      <c r="A28" s="192" t="s">
        <v>69</v>
      </c>
      <c r="B28" s="32">
        <v>59913</v>
      </c>
      <c r="C28" s="32">
        <v>29221</v>
      </c>
      <c r="D28" s="32">
        <v>30692</v>
      </c>
      <c r="E28" s="193">
        <v>62140</v>
      </c>
      <c r="F28" s="186">
        <f t="shared" si="0"/>
        <v>-2227</v>
      </c>
      <c r="G28" s="187">
        <v>-4</v>
      </c>
      <c r="H28" s="34">
        <v>23316</v>
      </c>
    </row>
    <row r="29" spans="1:8" ht="12.75" customHeight="1">
      <c r="A29" s="192" t="s">
        <v>70</v>
      </c>
      <c r="B29" s="32">
        <v>47416</v>
      </c>
      <c r="C29" s="32">
        <v>23380</v>
      </c>
      <c r="D29" s="32">
        <v>24036</v>
      </c>
      <c r="E29" s="193">
        <v>47682</v>
      </c>
      <c r="F29" s="186">
        <f t="shared" si="0"/>
        <v>-266</v>
      </c>
      <c r="G29" s="187">
        <v>10</v>
      </c>
      <c r="H29" s="34">
        <v>17664</v>
      </c>
    </row>
    <row r="30" spans="1:8" ht="12.75" customHeight="1">
      <c r="A30" s="192" t="s">
        <v>71</v>
      </c>
      <c r="B30" s="32">
        <v>12700</v>
      </c>
      <c r="C30" s="32">
        <v>6286</v>
      </c>
      <c r="D30" s="32">
        <v>6414</v>
      </c>
      <c r="E30" s="193">
        <v>14971</v>
      </c>
      <c r="F30" s="186">
        <f t="shared" si="0"/>
        <v>-2271</v>
      </c>
      <c r="G30" s="187">
        <v>-21</v>
      </c>
      <c r="H30" s="34">
        <v>4575</v>
      </c>
    </row>
    <row r="31" spans="1:8" ht="12.75" customHeight="1">
      <c r="A31" s="192" t="s">
        <v>72</v>
      </c>
      <c r="B31" s="32">
        <v>28197</v>
      </c>
      <c r="C31" s="32">
        <v>13609</v>
      </c>
      <c r="D31" s="32">
        <v>14588</v>
      </c>
      <c r="E31" s="193">
        <v>30420</v>
      </c>
      <c r="F31" s="186">
        <f t="shared" si="0"/>
        <v>-2223</v>
      </c>
      <c r="G31" s="187">
        <v>-28</v>
      </c>
      <c r="H31" s="34">
        <v>10878</v>
      </c>
    </row>
    <row r="32" spans="1:8" ht="12.75" customHeight="1">
      <c r="A32" s="192"/>
      <c r="B32" s="32"/>
      <c r="C32" s="32"/>
      <c r="D32" s="32"/>
      <c r="E32" s="193"/>
      <c r="F32" s="186"/>
      <c r="G32" s="187"/>
      <c r="H32" s="34"/>
    </row>
    <row r="33" spans="1:8" ht="12.75" customHeight="1">
      <c r="A33" s="192" t="s">
        <v>73</v>
      </c>
      <c r="B33" s="32">
        <v>12808</v>
      </c>
      <c r="C33" s="32">
        <v>6216</v>
      </c>
      <c r="D33" s="32">
        <v>6592</v>
      </c>
      <c r="E33" s="193">
        <v>13725</v>
      </c>
      <c r="F33" s="186">
        <f t="shared" ref="F33:F39" si="1">B33-E33</f>
        <v>-917</v>
      </c>
      <c r="G33" s="187">
        <v>-13</v>
      </c>
      <c r="H33" s="34">
        <v>4591</v>
      </c>
    </row>
    <row r="34" spans="1:8" ht="12.75" customHeight="1">
      <c r="A34" s="192" t="s">
        <v>74</v>
      </c>
      <c r="B34" s="32">
        <v>9956</v>
      </c>
      <c r="C34" s="32">
        <v>4881</v>
      </c>
      <c r="D34" s="32">
        <v>5075</v>
      </c>
      <c r="E34" s="193">
        <v>10746</v>
      </c>
      <c r="F34" s="186">
        <f t="shared" si="1"/>
        <v>-790</v>
      </c>
      <c r="G34" s="187">
        <v>-9</v>
      </c>
      <c r="H34" s="34">
        <v>3578</v>
      </c>
    </row>
    <row r="35" spans="1:8" ht="12.75" customHeight="1">
      <c r="A35" s="192" t="s">
        <v>75</v>
      </c>
      <c r="B35" s="32">
        <v>16109</v>
      </c>
      <c r="C35" s="32">
        <v>7847</v>
      </c>
      <c r="D35" s="32">
        <v>8262</v>
      </c>
      <c r="E35" s="193">
        <v>17641</v>
      </c>
      <c r="F35" s="186">
        <f t="shared" si="1"/>
        <v>-1532</v>
      </c>
      <c r="G35" s="187">
        <v>-27</v>
      </c>
      <c r="H35" s="34">
        <v>6088</v>
      </c>
    </row>
    <row r="36" spans="1:8" ht="12.75" customHeight="1">
      <c r="A36" s="192" t="s">
        <v>76</v>
      </c>
      <c r="B36" s="32">
        <v>4226</v>
      </c>
      <c r="C36" s="32">
        <v>2062</v>
      </c>
      <c r="D36" s="32">
        <v>2164</v>
      </c>
      <c r="E36" s="193">
        <v>4956</v>
      </c>
      <c r="F36" s="186">
        <f t="shared" si="1"/>
        <v>-730</v>
      </c>
      <c r="G36" s="187">
        <v>-11</v>
      </c>
      <c r="H36" s="34">
        <v>1625</v>
      </c>
    </row>
    <row r="37" spans="1:8" ht="12.75" customHeight="1">
      <c r="A37" s="192" t="s">
        <v>77</v>
      </c>
      <c r="B37" s="32">
        <v>5431</v>
      </c>
      <c r="C37" s="32">
        <v>2718</v>
      </c>
      <c r="D37" s="32">
        <v>2713</v>
      </c>
      <c r="E37" s="193">
        <v>6366</v>
      </c>
      <c r="F37" s="186">
        <f t="shared" si="1"/>
        <v>-935</v>
      </c>
      <c r="G37" s="187">
        <v>-9</v>
      </c>
      <c r="H37" s="34">
        <v>2027</v>
      </c>
    </row>
    <row r="38" spans="1:8" ht="12.75" customHeight="1">
      <c r="A38" s="192" t="s">
        <v>78</v>
      </c>
      <c r="B38" s="32">
        <v>6691</v>
      </c>
      <c r="C38" s="32">
        <v>3349</v>
      </c>
      <c r="D38" s="32">
        <v>3342</v>
      </c>
      <c r="E38" s="193">
        <v>7646</v>
      </c>
      <c r="F38" s="186">
        <f t="shared" si="1"/>
        <v>-955</v>
      </c>
      <c r="G38" s="187">
        <v>-17</v>
      </c>
      <c r="H38" s="34">
        <v>2440</v>
      </c>
    </row>
    <row r="39" spans="1:8" ht="12.75" customHeight="1">
      <c r="A39" s="192" t="s">
        <v>79</v>
      </c>
      <c r="B39" s="32">
        <v>5562</v>
      </c>
      <c r="C39" s="32">
        <v>2761</v>
      </c>
      <c r="D39" s="32">
        <v>2801</v>
      </c>
      <c r="E39" s="193">
        <v>6577</v>
      </c>
      <c r="F39" s="186">
        <f t="shared" si="1"/>
        <v>-1015</v>
      </c>
      <c r="G39" s="187">
        <v>-19</v>
      </c>
      <c r="H39" s="34">
        <v>1944</v>
      </c>
    </row>
    <row r="40" spans="1:8" ht="12.75" customHeight="1">
      <c r="A40" s="192"/>
      <c r="B40" s="32"/>
      <c r="C40" s="32"/>
      <c r="D40" s="32"/>
      <c r="E40" s="193"/>
      <c r="F40" s="186"/>
      <c r="G40" s="187"/>
      <c r="H40" s="34"/>
    </row>
    <row r="41" spans="1:8" ht="12.75" customHeight="1">
      <c r="A41" s="192" t="s">
        <v>80</v>
      </c>
      <c r="B41" s="32">
        <v>4373</v>
      </c>
      <c r="C41" s="32">
        <v>2145</v>
      </c>
      <c r="D41" s="32">
        <v>2228</v>
      </c>
      <c r="E41" s="193">
        <v>5071</v>
      </c>
      <c r="F41" s="186">
        <f t="shared" ref="F41:F47" si="2">B41-E41</f>
        <v>-698</v>
      </c>
      <c r="G41" s="187">
        <v>-15</v>
      </c>
      <c r="H41" s="34">
        <v>1499</v>
      </c>
    </row>
    <row r="42" spans="1:8" ht="12.75" customHeight="1">
      <c r="A42" s="192" t="s">
        <v>81</v>
      </c>
      <c r="B42" s="32">
        <v>6953</v>
      </c>
      <c r="C42" s="32">
        <v>3384</v>
      </c>
      <c r="D42" s="32">
        <v>3569</v>
      </c>
      <c r="E42" s="194">
        <v>8080</v>
      </c>
      <c r="F42" s="186">
        <f t="shared" si="2"/>
        <v>-1127</v>
      </c>
      <c r="G42" s="187">
        <v>-11</v>
      </c>
      <c r="H42" s="34">
        <v>2475</v>
      </c>
    </row>
    <row r="43" spans="1:8" ht="12.75" customHeight="1">
      <c r="A43" s="192" t="s">
        <v>82</v>
      </c>
      <c r="B43" s="32">
        <v>4408</v>
      </c>
      <c r="C43" s="32">
        <v>2147</v>
      </c>
      <c r="D43" s="32">
        <v>2261</v>
      </c>
      <c r="E43" s="194">
        <v>5007</v>
      </c>
      <c r="F43" s="186">
        <f t="shared" si="2"/>
        <v>-599</v>
      </c>
      <c r="G43" s="187">
        <v>-12</v>
      </c>
      <c r="H43" s="34">
        <v>1551</v>
      </c>
    </row>
    <row r="44" spans="1:8" ht="12.75" customHeight="1">
      <c r="A44" s="192" t="s">
        <v>83</v>
      </c>
      <c r="B44" s="32">
        <v>6170</v>
      </c>
      <c r="C44" s="32">
        <v>2950</v>
      </c>
      <c r="D44" s="32">
        <v>3220</v>
      </c>
      <c r="E44" s="193">
        <v>7203</v>
      </c>
      <c r="F44" s="186">
        <f t="shared" si="2"/>
        <v>-1033</v>
      </c>
      <c r="G44" s="187">
        <v>-15</v>
      </c>
      <c r="H44" s="34">
        <v>2166</v>
      </c>
    </row>
    <row r="45" spans="1:8" ht="12.75" customHeight="1">
      <c r="A45" s="192" t="s">
        <v>84</v>
      </c>
      <c r="B45" s="32">
        <v>2606</v>
      </c>
      <c r="C45" s="32">
        <v>1283</v>
      </c>
      <c r="D45" s="32">
        <v>1323</v>
      </c>
      <c r="E45" s="193">
        <v>3028</v>
      </c>
      <c r="F45" s="186">
        <f t="shared" si="2"/>
        <v>-422</v>
      </c>
      <c r="G45" s="187">
        <v>-7</v>
      </c>
      <c r="H45" s="34">
        <v>903</v>
      </c>
    </row>
    <row r="46" spans="1:8" ht="12.75" customHeight="1">
      <c r="A46" s="192" t="s">
        <v>85</v>
      </c>
      <c r="B46" s="32">
        <v>3428</v>
      </c>
      <c r="C46" s="32">
        <v>1661</v>
      </c>
      <c r="D46" s="32">
        <v>1767</v>
      </c>
      <c r="E46" s="193">
        <v>3902</v>
      </c>
      <c r="F46" s="186">
        <f t="shared" si="2"/>
        <v>-474</v>
      </c>
      <c r="G46" s="187">
        <v>-6</v>
      </c>
      <c r="H46" s="34">
        <v>1139</v>
      </c>
    </row>
    <row r="47" spans="1:8" ht="12.75" customHeight="1">
      <c r="A47" s="192" t="s">
        <v>86</v>
      </c>
      <c r="B47" s="32">
        <v>3598</v>
      </c>
      <c r="C47" s="32">
        <v>1698</v>
      </c>
      <c r="D47" s="32">
        <v>1900</v>
      </c>
      <c r="E47" s="193">
        <v>4199</v>
      </c>
      <c r="F47" s="186">
        <f t="shared" si="2"/>
        <v>-601</v>
      </c>
      <c r="G47" s="187">
        <v>-6</v>
      </c>
      <c r="H47" s="34">
        <v>1254</v>
      </c>
    </row>
    <row r="48" spans="1:8" ht="12.75" customHeight="1">
      <c r="A48" s="192"/>
      <c r="B48" s="32"/>
      <c r="C48" s="32"/>
      <c r="D48" s="32"/>
      <c r="E48" s="193"/>
      <c r="F48" s="186"/>
      <c r="G48" s="187"/>
      <c r="H48" s="34"/>
    </row>
    <row r="49" spans="1:8" ht="12.75" customHeight="1">
      <c r="A49" s="192" t="s">
        <v>87</v>
      </c>
      <c r="B49" s="32">
        <v>20532</v>
      </c>
      <c r="C49" s="32">
        <v>10074</v>
      </c>
      <c r="D49" s="32">
        <v>10458</v>
      </c>
      <c r="E49" s="193">
        <v>22463</v>
      </c>
      <c r="F49" s="186">
        <f>B49-E49</f>
        <v>-1931</v>
      </c>
      <c r="G49" s="187">
        <v>-27</v>
      </c>
      <c r="H49" s="34">
        <v>7456</v>
      </c>
    </row>
    <row r="50" spans="1:8" ht="12.75" customHeight="1">
      <c r="A50" s="192" t="s">
        <v>88</v>
      </c>
      <c r="B50" s="32">
        <v>12864</v>
      </c>
      <c r="C50" s="32">
        <v>6324</v>
      </c>
      <c r="D50" s="32">
        <v>6540</v>
      </c>
      <c r="E50" s="193">
        <v>14558</v>
      </c>
      <c r="F50" s="186">
        <f>B50-E50</f>
        <v>-1694</v>
      </c>
      <c r="G50" s="187">
        <v>-31</v>
      </c>
      <c r="H50" s="34">
        <v>4327</v>
      </c>
    </row>
    <row r="51" spans="1:8" ht="12.75" customHeight="1">
      <c r="A51" s="192" t="s">
        <v>89</v>
      </c>
      <c r="B51" s="32">
        <v>6098</v>
      </c>
      <c r="C51" s="32">
        <v>3115</v>
      </c>
      <c r="D51" s="32">
        <v>2983</v>
      </c>
      <c r="E51" s="193">
        <v>7107</v>
      </c>
      <c r="F51" s="186">
        <f>B51-E51</f>
        <v>-1009</v>
      </c>
      <c r="G51" s="187">
        <v>-23</v>
      </c>
      <c r="H51" s="34">
        <v>2628</v>
      </c>
    </row>
    <row r="52" spans="1:8" ht="12.75" customHeight="1">
      <c r="A52" s="192" t="s">
        <v>90</v>
      </c>
      <c r="B52" s="32">
        <v>11658</v>
      </c>
      <c r="C52" s="32">
        <v>5809</v>
      </c>
      <c r="D52" s="32">
        <v>5849</v>
      </c>
      <c r="E52" s="193">
        <v>12890</v>
      </c>
      <c r="F52" s="186">
        <f>B52-E52</f>
        <v>-1232</v>
      </c>
      <c r="G52" s="187">
        <v>-13</v>
      </c>
      <c r="H52" s="34">
        <v>4369</v>
      </c>
    </row>
    <row r="53" spans="1:8" ht="12.75" customHeight="1">
      <c r="A53" s="192" t="s">
        <v>91</v>
      </c>
      <c r="B53" s="32">
        <v>5844</v>
      </c>
      <c r="C53" s="32">
        <v>2851</v>
      </c>
      <c r="D53" s="32">
        <v>2993</v>
      </c>
      <c r="E53" s="193">
        <v>6613</v>
      </c>
      <c r="F53" s="186">
        <f>B53-E53</f>
        <v>-769</v>
      </c>
      <c r="G53" s="187">
        <v>-13</v>
      </c>
      <c r="H53" s="34">
        <v>2072</v>
      </c>
    </row>
    <row r="54" spans="1:8" ht="12.75" customHeight="1">
      <c r="A54" s="192"/>
      <c r="B54" s="32"/>
      <c r="C54" s="32"/>
      <c r="D54" s="32"/>
      <c r="E54" s="193"/>
      <c r="F54" s="186"/>
      <c r="G54" s="187"/>
      <c r="H54" s="34"/>
    </row>
    <row r="55" spans="1:8" ht="12.75" customHeight="1">
      <c r="A55" s="192" t="s">
        <v>92</v>
      </c>
      <c r="B55" s="32">
        <v>7186</v>
      </c>
      <c r="C55" s="32">
        <v>3517</v>
      </c>
      <c r="D55" s="32">
        <v>3669</v>
      </c>
      <c r="E55" s="193">
        <v>7601</v>
      </c>
      <c r="F55" s="186">
        <f>B55-E55</f>
        <v>-415</v>
      </c>
      <c r="G55" s="187">
        <v>-2</v>
      </c>
      <c r="H55" s="34">
        <v>2413</v>
      </c>
    </row>
    <row r="56" spans="1:8" ht="12.75" customHeight="1">
      <c r="A56" s="192" t="s">
        <v>93</v>
      </c>
      <c r="B56" s="32">
        <v>18186</v>
      </c>
      <c r="C56" s="32">
        <v>8725</v>
      </c>
      <c r="D56" s="32">
        <v>9461</v>
      </c>
      <c r="E56" s="193">
        <v>20151</v>
      </c>
      <c r="F56" s="186">
        <f>B56-E56</f>
        <v>-1965</v>
      </c>
      <c r="G56" s="187">
        <v>-42</v>
      </c>
      <c r="H56" s="34">
        <v>6604</v>
      </c>
    </row>
    <row r="57" spans="1:8" ht="12.75" customHeight="1">
      <c r="A57" s="192" t="s">
        <v>94</v>
      </c>
      <c r="B57" s="32">
        <v>11450</v>
      </c>
      <c r="C57" s="32">
        <v>5433</v>
      </c>
      <c r="D57" s="32">
        <v>6017</v>
      </c>
      <c r="E57" s="193">
        <v>13032</v>
      </c>
      <c r="F57" s="186">
        <f>B57-E57</f>
        <v>-1582</v>
      </c>
      <c r="G57" s="187">
        <v>-23</v>
      </c>
      <c r="H57" s="34">
        <v>4280</v>
      </c>
    </row>
    <row r="58" spans="1:8" ht="6" customHeight="1">
      <c r="A58" s="195"/>
      <c r="B58" s="976"/>
      <c r="C58" s="976"/>
      <c r="D58" s="976"/>
      <c r="E58" s="196"/>
      <c r="F58" s="197"/>
      <c r="G58" s="198"/>
      <c r="H58" s="199"/>
    </row>
    <row r="59" spans="1:8" ht="15" customHeight="1">
      <c r="A59" s="1179" t="s">
        <v>560</v>
      </c>
      <c r="B59" s="1179"/>
      <c r="C59" s="1179"/>
      <c r="D59" s="1179"/>
      <c r="E59" s="1179"/>
      <c r="F59" s="1179"/>
      <c r="G59" s="1179"/>
      <c r="H59" s="1179"/>
    </row>
    <row r="60" spans="1:8" ht="14.25" customHeight="1">
      <c r="A60" s="200" t="s">
        <v>95</v>
      </c>
      <c r="B60" s="201"/>
      <c r="C60" s="201"/>
      <c r="D60" s="201"/>
      <c r="E60" s="201"/>
      <c r="F60" s="201"/>
      <c r="G60" s="201"/>
      <c r="H60" s="201"/>
    </row>
    <row r="61" spans="1:8" ht="12">
      <c r="A61" s="200"/>
      <c r="B61" s="202"/>
      <c r="C61" s="202"/>
      <c r="D61" s="202"/>
      <c r="E61" s="202"/>
      <c r="F61" s="202"/>
      <c r="G61" s="203"/>
      <c r="H61" s="202"/>
    </row>
    <row r="62" spans="1:8">
      <c r="E62" s="204"/>
      <c r="F62" s="176"/>
    </row>
    <row r="65" spans="5:5">
      <c r="E65" s="205"/>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theme="9" tint="0.59999389629810485"/>
    <pageSetUpPr fitToPage="1"/>
  </sheetPr>
  <dimension ref="A1:R58"/>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5"/>
  <cols>
    <col min="1" max="1" width="12.625" style="48" customWidth="1"/>
    <col min="2" max="2" width="8.125" style="215" customWidth="1"/>
    <col min="3" max="3" width="8.125" style="48" customWidth="1"/>
    <col min="4" max="4" width="8.125" style="216" customWidth="1"/>
    <col min="5" max="6" width="8" style="48" customWidth="1"/>
    <col min="7" max="8" width="8.25" style="216" customWidth="1"/>
    <col min="9" max="9" width="10.375" style="48" customWidth="1"/>
    <col min="10" max="10" width="8.625" style="48" customWidth="1"/>
    <col min="11" max="11" width="7.625" style="48" customWidth="1"/>
    <col min="12" max="16384" width="9" style="48"/>
  </cols>
  <sheetData>
    <row r="1" spans="1:18" ht="5.25" customHeight="1">
      <c r="A1" s="1195"/>
      <c r="B1" s="1195"/>
      <c r="C1" s="206"/>
      <c r="D1" s="207"/>
      <c r="F1" s="206"/>
      <c r="G1" s="207"/>
      <c r="H1" s="207"/>
    </row>
    <row r="2" spans="1:18" ht="26.25" customHeight="1">
      <c r="A2" s="1201" t="s">
        <v>344</v>
      </c>
      <c r="B2" s="1201"/>
      <c r="E2" s="1037" t="s">
        <v>737</v>
      </c>
    </row>
    <row r="3" spans="1:18" ht="18.75" customHeight="1" thickBot="1">
      <c r="A3" s="378" t="s">
        <v>96</v>
      </c>
      <c r="B3" s="379"/>
      <c r="G3" s="380"/>
      <c r="H3" s="381"/>
      <c r="I3" s="382"/>
    </row>
    <row r="4" spans="1:18" ht="14.25" customHeight="1" thickTop="1">
      <c r="A4" s="383" t="s">
        <v>0</v>
      </c>
      <c r="B4" s="1196" t="s">
        <v>260</v>
      </c>
      <c r="C4" s="1197"/>
      <c r="D4" s="1198"/>
      <c r="E4" s="1196" t="s">
        <v>261</v>
      </c>
      <c r="F4" s="1197"/>
      <c r="G4" s="1198"/>
      <c r="H4" s="384" t="s">
        <v>206</v>
      </c>
      <c r="I4" s="385"/>
      <c r="L4" s="228"/>
    </row>
    <row r="5" spans="1:18">
      <c r="A5" s="386"/>
      <c r="B5" s="1199" t="s">
        <v>262</v>
      </c>
      <c r="C5" s="1199" t="s">
        <v>263</v>
      </c>
      <c r="D5" s="1199" t="s">
        <v>264</v>
      </c>
      <c r="E5" s="1199" t="s">
        <v>97</v>
      </c>
      <c r="F5" s="1199" t="s">
        <v>98</v>
      </c>
      <c r="G5" s="1199" t="s">
        <v>264</v>
      </c>
      <c r="H5" s="1202" t="s">
        <v>265</v>
      </c>
      <c r="I5" s="385"/>
    </row>
    <row r="6" spans="1:18" ht="10.5" customHeight="1">
      <c r="A6" s="387" t="s">
        <v>21</v>
      </c>
      <c r="B6" s="1200"/>
      <c r="C6" s="1200"/>
      <c r="D6" s="1200"/>
      <c r="E6" s="1200"/>
      <c r="F6" s="1200"/>
      <c r="G6" s="1200"/>
      <c r="H6" s="1203"/>
      <c r="I6" s="385"/>
    </row>
    <row r="7" spans="1:18">
      <c r="A7" s="129"/>
      <c r="B7" s="388" t="s">
        <v>99</v>
      </c>
      <c r="C7" s="388" t="s">
        <v>99</v>
      </c>
      <c r="D7" s="388" t="s">
        <v>99</v>
      </c>
      <c r="E7" s="388" t="s">
        <v>99</v>
      </c>
      <c r="F7" s="388" t="s">
        <v>99</v>
      </c>
      <c r="G7" s="388" t="s">
        <v>99</v>
      </c>
      <c r="H7" s="388" t="s">
        <v>99</v>
      </c>
      <c r="I7" s="389"/>
    </row>
    <row r="8" spans="1:18" s="208" customFormat="1" ht="16.5" customHeight="1">
      <c r="A8" s="59" t="s">
        <v>811</v>
      </c>
      <c r="B8" s="191">
        <v>5722</v>
      </c>
      <c r="C8" s="191">
        <v>16259</v>
      </c>
      <c r="D8" s="390">
        <v>-10537</v>
      </c>
      <c r="E8" s="191">
        <v>14484</v>
      </c>
      <c r="F8" s="191">
        <v>17705</v>
      </c>
      <c r="G8" s="390">
        <v>-3221</v>
      </c>
      <c r="H8" s="391">
        <v>-13758</v>
      </c>
      <c r="I8" s="212"/>
      <c r="K8" s="212"/>
      <c r="L8" s="212"/>
      <c r="M8" s="392"/>
      <c r="N8" s="212"/>
      <c r="O8" s="212"/>
      <c r="P8" s="392"/>
      <c r="Q8" s="392"/>
      <c r="R8" s="79"/>
    </row>
    <row r="9" spans="1:18" s="208" customFormat="1" ht="16.5" customHeight="1">
      <c r="A9" s="59" t="s">
        <v>747</v>
      </c>
      <c r="B9" s="191">
        <v>5414</v>
      </c>
      <c r="C9" s="191">
        <v>16996</v>
      </c>
      <c r="D9" s="390">
        <v>-11582</v>
      </c>
      <c r="E9" s="191">
        <v>14862</v>
      </c>
      <c r="F9" s="191">
        <v>18023</v>
      </c>
      <c r="G9" s="390">
        <v>-3161</v>
      </c>
      <c r="H9" s="391">
        <v>-14743</v>
      </c>
      <c r="I9" s="212"/>
      <c r="K9" s="212"/>
      <c r="L9" s="212"/>
      <c r="M9" s="392"/>
      <c r="N9" s="212"/>
      <c r="O9" s="212"/>
      <c r="P9" s="392"/>
      <c r="Q9" s="392"/>
      <c r="R9" s="79"/>
    </row>
    <row r="10" spans="1:18" s="208" customFormat="1" ht="16.5" customHeight="1">
      <c r="A10" s="59" t="s">
        <v>746</v>
      </c>
      <c r="B10" s="191">
        <v>4830</v>
      </c>
      <c r="C10" s="191">
        <v>17137</v>
      </c>
      <c r="D10" s="390">
        <v>-12307</v>
      </c>
      <c r="E10" s="191">
        <v>14604</v>
      </c>
      <c r="F10" s="191">
        <v>17749</v>
      </c>
      <c r="G10" s="390">
        <v>-3145</v>
      </c>
      <c r="H10" s="391">
        <v>-15452</v>
      </c>
      <c r="I10" s="212"/>
      <c r="K10" s="212"/>
      <c r="L10" s="212"/>
      <c r="M10" s="392"/>
      <c r="N10" s="212"/>
      <c r="O10" s="212"/>
      <c r="P10" s="392"/>
      <c r="Q10" s="392"/>
      <c r="R10" s="79"/>
    </row>
    <row r="11" spans="1:18" s="208" customFormat="1" ht="14.25" customHeight="1">
      <c r="A11" s="393"/>
      <c r="B11" s="191"/>
      <c r="C11" s="191"/>
      <c r="D11" s="390"/>
      <c r="E11" s="191"/>
      <c r="F11" s="191"/>
      <c r="G11" s="390"/>
      <c r="H11" s="391"/>
      <c r="I11" s="212"/>
      <c r="M11" s="394"/>
    </row>
    <row r="12" spans="1:18" ht="16.5" customHeight="1">
      <c r="A12" s="59" t="s">
        <v>878</v>
      </c>
      <c r="B12" s="209">
        <v>366</v>
      </c>
      <c r="C12" s="209">
        <v>1445</v>
      </c>
      <c r="D12" s="210">
        <v>-1079</v>
      </c>
      <c r="E12" s="209">
        <v>971</v>
      </c>
      <c r="F12" s="209">
        <v>906</v>
      </c>
      <c r="G12" s="210">
        <v>65</v>
      </c>
      <c r="H12" s="211">
        <v>-1014</v>
      </c>
      <c r="I12" s="212"/>
    </row>
    <row r="13" spans="1:18" ht="16.5" customHeight="1">
      <c r="A13" s="59" t="s">
        <v>600</v>
      </c>
      <c r="B13" s="209">
        <v>415</v>
      </c>
      <c r="C13" s="209">
        <v>1420</v>
      </c>
      <c r="D13" s="210">
        <v>-1005</v>
      </c>
      <c r="E13" s="209">
        <v>787</v>
      </c>
      <c r="F13" s="209">
        <v>769</v>
      </c>
      <c r="G13" s="210">
        <v>18</v>
      </c>
      <c r="H13" s="211">
        <v>-987</v>
      </c>
      <c r="I13" s="212"/>
    </row>
    <row r="14" spans="1:18" ht="16.5" customHeight="1">
      <c r="A14" s="59" t="s">
        <v>601</v>
      </c>
      <c r="B14" s="209">
        <v>351</v>
      </c>
      <c r="C14" s="209">
        <v>1443</v>
      </c>
      <c r="D14" s="210">
        <v>-1092</v>
      </c>
      <c r="E14" s="209">
        <v>799</v>
      </c>
      <c r="F14" s="209">
        <v>856</v>
      </c>
      <c r="G14" s="210">
        <v>-57</v>
      </c>
      <c r="H14" s="211">
        <v>-1149</v>
      </c>
      <c r="I14" s="212"/>
    </row>
    <row r="15" spans="1:18" ht="16.5" customHeight="1">
      <c r="A15" s="59" t="s">
        <v>614</v>
      </c>
      <c r="B15" s="209">
        <v>383</v>
      </c>
      <c r="C15" s="209">
        <v>1951</v>
      </c>
      <c r="D15" s="210">
        <v>-1568</v>
      </c>
      <c r="E15" s="209">
        <v>715</v>
      </c>
      <c r="F15" s="209">
        <v>847</v>
      </c>
      <c r="G15" s="210">
        <v>-132</v>
      </c>
      <c r="H15" s="211">
        <v>-1700</v>
      </c>
      <c r="I15" s="212"/>
    </row>
    <row r="16" spans="1:18" ht="16.5" customHeight="1">
      <c r="A16" s="59" t="s">
        <v>619</v>
      </c>
      <c r="B16" s="209">
        <v>344</v>
      </c>
      <c r="C16" s="209">
        <v>1482</v>
      </c>
      <c r="D16" s="210">
        <v>-1138</v>
      </c>
      <c r="E16" s="209">
        <v>755</v>
      </c>
      <c r="F16" s="209">
        <v>1036</v>
      </c>
      <c r="G16" s="210">
        <v>-281</v>
      </c>
      <c r="H16" s="211">
        <v>-1419</v>
      </c>
      <c r="I16" s="212"/>
    </row>
    <row r="17" spans="1:11" ht="16.5" customHeight="1">
      <c r="A17" s="59" t="s">
        <v>620</v>
      </c>
      <c r="B17" s="209">
        <v>316</v>
      </c>
      <c r="C17" s="209">
        <v>1558</v>
      </c>
      <c r="D17" s="210">
        <v>-1242</v>
      </c>
      <c r="E17" s="209">
        <v>2740</v>
      </c>
      <c r="F17" s="209">
        <v>5665</v>
      </c>
      <c r="G17" s="210">
        <v>-2925</v>
      </c>
      <c r="H17" s="211">
        <v>-4167</v>
      </c>
      <c r="I17" s="212"/>
    </row>
    <row r="18" spans="1:11" ht="16.5" customHeight="1">
      <c r="A18" s="59" t="s">
        <v>720</v>
      </c>
      <c r="B18" s="209">
        <v>367</v>
      </c>
      <c r="C18" s="209">
        <v>1358</v>
      </c>
      <c r="D18" s="210">
        <v>-991</v>
      </c>
      <c r="E18" s="209">
        <v>2419</v>
      </c>
      <c r="F18" s="209">
        <v>2390</v>
      </c>
      <c r="G18" s="210">
        <v>29</v>
      </c>
      <c r="H18" s="211">
        <v>-962</v>
      </c>
      <c r="I18" s="212"/>
    </row>
    <row r="19" spans="1:11" ht="16.5" customHeight="1">
      <c r="A19" s="59" t="s">
        <v>751</v>
      </c>
      <c r="B19" s="209">
        <v>402</v>
      </c>
      <c r="C19" s="209">
        <v>1338</v>
      </c>
      <c r="D19" s="210" t="s">
        <v>762</v>
      </c>
      <c r="E19" s="209">
        <v>968</v>
      </c>
      <c r="F19" s="209">
        <v>1145</v>
      </c>
      <c r="G19" s="210">
        <v>-177</v>
      </c>
      <c r="H19" s="211">
        <v>-1113</v>
      </c>
      <c r="I19" s="212"/>
    </row>
    <row r="20" spans="1:11" ht="16.5" customHeight="1">
      <c r="A20" s="59" t="s">
        <v>773</v>
      </c>
      <c r="B20" s="209">
        <v>371</v>
      </c>
      <c r="C20" s="209">
        <v>1254</v>
      </c>
      <c r="D20" s="210">
        <v>-883</v>
      </c>
      <c r="E20" s="209">
        <v>913</v>
      </c>
      <c r="F20" s="209">
        <v>954</v>
      </c>
      <c r="G20" s="210">
        <v>-41</v>
      </c>
      <c r="H20" s="211">
        <v>-924</v>
      </c>
      <c r="I20" s="212"/>
    </row>
    <row r="21" spans="1:11" ht="16.5" customHeight="1">
      <c r="A21" s="59" t="s">
        <v>788</v>
      </c>
      <c r="B21" s="209">
        <v>354</v>
      </c>
      <c r="C21" s="209">
        <v>1270</v>
      </c>
      <c r="D21" s="210">
        <v>-916</v>
      </c>
      <c r="E21" s="209">
        <v>1117</v>
      </c>
      <c r="F21" s="209">
        <v>1114</v>
      </c>
      <c r="G21" s="210">
        <v>3</v>
      </c>
      <c r="H21" s="211">
        <v>-913</v>
      </c>
      <c r="I21" s="212"/>
    </row>
    <row r="22" spans="1:11" ht="16.5" customHeight="1">
      <c r="A22" s="59" t="s">
        <v>817</v>
      </c>
      <c r="B22" s="209">
        <v>387</v>
      </c>
      <c r="C22" s="209">
        <v>1200</v>
      </c>
      <c r="D22" s="210">
        <v>-813</v>
      </c>
      <c r="E22" s="209">
        <v>1007</v>
      </c>
      <c r="F22" s="209">
        <v>1132</v>
      </c>
      <c r="G22" s="210">
        <v>-125</v>
      </c>
      <c r="H22" s="211">
        <v>-938</v>
      </c>
      <c r="I22" s="212"/>
    </row>
    <row r="23" spans="1:11" s="54" customFormat="1" ht="16.5" customHeight="1">
      <c r="A23" s="59" t="s">
        <v>845</v>
      </c>
      <c r="B23" s="209">
        <v>397</v>
      </c>
      <c r="C23" s="209">
        <v>1366</v>
      </c>
      <c r="D23" s="210">
        <v>-969</v>
      </c>
      <c r="E23" s="209">
        <v>1033</v>
      </c>
      <c r="F23" s="209">
        <v>1017</v>
      </c>
      <c r="G23" s="210">
        <v>16</v>
      </c>
      <c r="H23" s="211">
        <v>-953</v>
      </c>
      <c r="I23" s="213"/>
    </row>
    <row r="24" spans="1:11" s="54" customFormat="1" ht="16.5" customHeight="1">
      <c r="A24" s="59" t="s">
        <v>879</v>
      </c>
      <c r="B24" s="209">
        <v>401</v>
      </c>
      <c r="C24" s="209">
        <v>1360</v>
      </c>
      <c r="D24" s="210">
        <v>-959</v>
      </c>
      <c r="E24" s="209">
        <v>907</v>
      </c>
      <c r="F24" s="209">
        <v>966</v>
      </c>
      <c r="G24" s="210">
        <v>-59</v>
      </c>
      <c r="H24" s="211">
        <v>-1018</v>
      </c>
      <c r="I24" s="213"/>
    </row>
    <row r="25" spans="1:11" ht="6" customHeight="1">
      <c r="A25" s="395"/>
      <c r="B25" s="396"/>
      <c r="C25" s="396"/>
      <c r="D25" s="397"/>
      <c r="E25" s="396"/>
      <c r="F25" s="396"/>
      <c r="G25" s="397"/>
      <c r="H25" s="398"/>
      <c r="I25" s="212"/>
    </row>
    <row r="26" spans="1:11" ht="12.75" customHeight="1">
      <c r="A26" s="147" t="s">
        <v>561</v>
      </c>
      <c r="B26" s="399"/>
      <c r="C26" s="129"/>
      <c r="D26" s="400"/>
      <c r="E26" s="129"/>
      <c r="F26" s="129"/>
      <c r="G26" s="400"/>
      <c r="H26" s="400"/>
      <c r="I26" s="129"/>
    </row>
    <row r="27" spans="1:11" ht="12.75" customHeight="1">
      <c r="A27" s="147" t="s">
        <v>508</v>
      </c>
      <c r="B27" s="399"/>
      <c r="C27" s="129"/>
      <c r="D27" s="400"/>
      <c r="E27" s="129"/>
      <c r="F27" s="129"/>
      <c r="G27" s="400"/>
      <c r="H27" s="400"/>
      <c r="I27" s="129"/>
    </row>
    <row r="28" spans="1:11" ht="12.75" customHeight="1">
      <c r="A28" s="401"/>
      <c r="B28" s="399"/>
      <c r="C28" s="129"/>
      <c r="D28" s="400"/>
      <c r="E28" s="129"/>
      <c r="F28" s="129"/>
      <c r="G28" s="400"/>
      <c r="H28" s="400"/>
      <c r="I28" s="129"/>
    </row>
    <row r="29" spans="1:11" ht="10.5" customHeight="1">
      <c r="A29" s="202"/>
      <c r="B29" s="399"/>
      <c r="C29" s="129"/>
      <c r="D29" s="400"/>
      <c r="E29" s="129"/>
      <c r="F29" s="129"/>
      <c r="G29" s="400"/>
      <c r="H29" s="400"/>
      <c r="I29" s="129"/>
    </row>
    <row r="30" spans="1:11" ht="9.75" customHeight="1"/>
    <row r="31" spans="1:11" ht="8.25" customHeight="1"/>
    <row r="32" spans="1:11" ht="18.75" customHeight="1" thickBot="1">
      <c r="A32" s="360" t="s">
        <v>908</v>
      </c>
      <c r="B32" s="360"/>
      <c r="C32" s="206"/>
      <c r="D32" s="206"/>
      <c r="E32" s="1045" t="s">
        <v>689</v>
      </c>
      <c r="F32" s="119"/>
      <c r="G32" s="119"/>
      <c r="H32" s="402"/>
      <c r="I32" s="206"/>
      <c r="J32" s="206"/>
      <c r="K32" s="206"/>
    </row>
    <row r="33" spans="1:11" ht="11.25" thickTop="1">
      <c r="A33" s="403" t="s">
        <v>0</v>
      </c>
      <c r="B33" s="1204" t="s">
        <v>266</v>
      </c>
      <c r="C33" s="1204" t="s">
        <v>267</v>
      </c>
      <c r="D33" s="1205" t="s">
        <v>268</v>
      </c>
      <c r="E33" s="1206"/>
      <c r="F33" s="1205" t="s">
        <v>269</v>
      </c>
      <c r="G33" s="1206"/>
      <c r="H33" s="1205" t="s">
        <v>270</v>
      </c>
      <c r="I33" s="1206"/>
      <c r="J33" s="1205" t="s">
        <v>271</v>
      </c>
      <c r="K33" s="1207"/>
    </row>
    <row r="34" spans="1:11" ht="11.25" customHeight="1">
      <c r="A34" s="404"/>
      <c r="B34" s="1114"/>
      <c r="C34" s="1114"/>
      <c r="D34" s="1113" t="s">
        <v>100</v>
      </c>
      <c r="E34" s="376" t="s">
        <v>272</v>
      </c>
      <c r="F34" s="1113" t="s">
        <v>100</v>
      </c>
      <c r="G34" s="1113" t="s">
        <v>273</v>
      </c>
      <c r="H34" s="1113" t="s">
        <v>100</v>
      </c>
      <c r="I34" s="1113" t="s">
        <v>274</v>
      </c>
      <c r="J34" s="1113" t="s">
        <v>100</v>
      </c>
      <c r="K34" s="1130" t="s">
        <v>275</v>
      </c>
    </row>
    <row r="35" spans="1:11" ht="11.25" customHeight="1">
      <c r="A35" s="404" t="s">
        <v>21</v>
      </c>
      <c r="B35" s="1115"/>
      <c r="C35" s="1115"/>
      <c r="D35" s="1115"/>
      <c r="E35" s="38" t="s">
        <v>267</v>
      </c>
      <c r="F35" s="1115"/>
      <c r="G35" s="1115"/>
      <c r="H35" s="1115"/>
      <c r="I35" s="1115"/>
      <c r="J35" s="1115"/>
      <c r="K35" s="1127"/>
    </row>
    <row r="36" spans="1:11">
      <c r="A36" s="405"/>
      <c r="B36" s="406"/>
      <c r="C36" s="406"/>
      <c r="D36" s="407" t="s">
        <v>18</v>
      </c>
      <c r="E36" s="406"/>
      <c r="F36" s="407" t="s">
        <v>840</v>
      </c>
      <c r="G36" s="406"/>
      <c r="H36" s="407" t="s">
        <v>44</v>
      </c>
      <c r="I36" s="406"/>
      <c r="J36" s="407" t="s">
        <v>44</v>
      </c>
      <c r="K36" s="408"/>
    </row>
    <row r="37" spans="1:11" ht="16.5" customHeight="1">
      <c r="A37" s="59" t="s">
        <v>841</v>
      </c>
      <c r="B37" s="409">
        <v>5.5</v>
      </c>
      <c r="C37" s="409">
        <v>16.3</v>
      </c>
      <c r="D37" s="107">
        <v>16</v>
      </c>
      <c r="E37" s="409">
        <v>2.8</v>
      </c>
      <c r="F37" s="107">
        <v>114</v>
      </c>
      <c r="G37" s="409">
        <v>19.7</v>
      </c>
      <c r="H37" s="107">
        <v>3184</v>
      </c>
      <c r="I37" s="409">
        <v>3.1</v>
      </c>
      <c r="J37" s="107">
        <v>1197</v>
      </c>
      <c r="K37" s="410">
        <v>1.1599999999999999</v>
      </c>
    </row>
    <row r="38" spans="1:11" ht="16.5" customHeight="1">
      <c r="A38" s="59" t="s">
        <v>572</v>
      </c>
      <c r="B38" s="409">
        <v>5.0999999999999996</v>
      </c>
      <c r="C38" s="409">
        <v>16.7</v>
      </c>
      <c r="D38" s="107">
        <v>12</v>
      </c>
      <c r="E38" s="409">
        <v>2.2999999999999998</v>
      </c>
      <c r="F38" s="107">
        <v>107</v>
      </c>
      <c r="G38" s="409">
        <v>20.3</v>
      </c>
      <c r="H38" s="107">
        <v>2971</v>
      </c>
      <c r="I38" s="409">
        <v>2.9</v>
      </c>
      <c r="J38" s="107">
        <v>1223</v>
      </c>
      <c r="K38" s="410">
        <v>1.2</v>
      </c>
    </row>
    <row r="39" spans="1:11" s="54" customFormat="1" ht="16.5" customHeight="1">
      <c r="A39" s="59" t="s">
        <v>577</v>
      </c>
      <c r="B39" s="409">
        <v>4.7</v>
      </c>
      <c r="C39" s="409">
        <v>16.899999999999999</v>
      </c>
      <c r="D39" s="107">
        <v>11</v>
      </c>
      <c r="E39" s="409">
        <v>2.2999999999999998</v>
      </c>
      <c r="F39" s="107">
        <v>93</v>
      </c>
      <c r="G39" s="409">
        <v>19.399999999999999</v>
      </c>
      <c r="H39" s="107">
        <v>2946</v>
      </c>
      <c r="I39" s="409">
        <v>2.9</v>
      </c>
      <c r="J39" s="107">
        <v>1181</v>
      </c>
      <c r="K39" s="410">
        <v>1.18</v>
      </c>
    </row>
    <row r="40" spans="1:11" ht="16.5" customHeight="1">
      <c r="A40" s="411"/>
      <c r="B40" s="409"/>
      <c r="C40" s="409"/>
      <c r="D40" s="107"/>
      <c r="E40" s="409"/>
      <c r="F40" s="107"/>
      <c r="G40" s="409"/>
      <c r="H40" s="107"/>
      <c r="I40" s="409"/>
      <c r="J40" s="107"/>
      <c r="K40" s="410"/>
    </row>
    <row r="41" spans="1:11" ht="14.25" customHeight="1">
      <c r="A41" s="59" t="s">
        <v>880</v>
      </c>
      <c r="B41" s="76" t="s">
        <v>728</v>
      </c>
      <c r="C41" s="76" t="s">
        <v>728</v>
      </c>
      <c r="D41" s="95">
        <v>4</v>
      </c>
      <c r="E41" s="76" t="s">
        <v>728</v>
      </c>
      <c r="F41" s="63">
        <v>4</v>
      </c>
      <c r="G41" s="76" t="s">
        <v>728</v>
      </c>
      <c r="H41" s="63">
        <v>290</v>
      </c>
      <c r="I41" s="76" t="s">
        <v>728</v>
      </c>
      <c r="J41" s="63">
        <v>113</v>
      </c>
      <c r="K41" s="214" t="s">
        <v>728</v>
      </c>
    </row>
    <row r="42" spans="1:11" ht="14.25" customHeight="1">
      <c r="A42" s="59" t="s">
        <v>625</v>
      </c>
      <c r="B42" s="76" t="s">
        <v>728</v>
      </c>
      <c r="C42" s="76" t="s">
        <v>728</v>
      </c>
      <c r="D42" s="95">
        <v>1</v>
      </c>
      <c r="E42" s="76" t="s">
        <v>728</v>
      </c>
      <c r="F42" s="63">
        <v>9</v>
      </c>
      <c r="G42" s="76" t="s">
        <v>728</v>
      </c>
      <c r="H42" s="63">
        <v>214</v>
      </c>
      <c r="I42" s="76" t="s">
        <v>728</v>
      </c>
      <c r="J42" s="63">
        <v>95</v>
      </c>
      <c r="K42" s="214" t="s">
        <v>728</v>
      </c>
    </row>
    <row r="43" spans="1:11" ht="14.25" customHeight="1">
      <c r="A43" s="59" t="s">
        <v>626</v>
      </c>
      <c r="B43" s="76" t="s">
        <v>728</v>
      </c>
      <c r="C43" s="76" t="s">
        <v>728</v>
      </c>
      <c r="D43" s="63">
        <v>0</v>
      </c>
      <c r="E43" s="76" t="s">
        <v>728</v>
      </c>
      <c r="F43" s="63">
        <v>5</v>
      </c>
      <c r="G43" s="76" t="s">
        <v>728</v>
      </c>
      <c r="H43" s="63">
        <v>164</v>
      </c>
      <c r="I43" s="76" t="s">
        <v>728</v>
      </c>
      <c r="J43" s="63">
        <v>104</v>
      </c>
      <c r="K43" s="214" t="s">
        <v>728</v>
      </c>
    </row>
    <row r="44" spans="1:11" ht="14.25" customHeight="1">
      <c r="A44" s="59" t="s">
        <v>594</v>
      </c>
      <c r="B44" s="76" t="s">
        <v>728</v>
      </c>
      <c r="C44" s="76" t="s">
        <v>728</v>
      </c>
      <c r="D44" s="63">
        <v>0</v>
      </c>
      <c r="E44" s="76" t="s">
        <v>728</v>
      </c>
      <c r="F44" s="63">
        <v>7</v>
      </c>
      <c r="G44" s="76" t="s">
        <v>728</v>
      </c>
      <c r="H44" s="63">
        <v>184</v>
      </c>
      <c r="I44" s="76" t="s">
        <v>728</v>
      </c>
      <c r="J44" s="63">
        <v>93</v>
      </c>
      <c r="K44" s="214" t="s">
        <v>728</v>
      </c>
    </row>
    <row r="45" spans="1:11" ht="14.25" customHeight="1">
      <c r="A45" s="59" t="s">
        <v>595</v>
      </c>
      <c r="B45" s="76" t="s">
        <v>728</v>
      </c>
      <c r="C45" s="76" t="s">
        <v>728</v>
      </c>
      <c r="D45" s="63">
        <v>0</v>
      </c>
      <c r="E45" s="76" t="s">
        <v>728</v>
      </c>
      <c r="F45" s="63">
        <v>7</v>
      </c>
      <c r="G45" s="76" t="s">
        <v>728</v>
      </c>
      <c r="H45" s="63">
        <v>306</v>
      </c>
      <c r="I45" s="76" t="s">
        <v>728</v>
      </c>
      <c r="J45" s="63">
        <v>96</v>
      </c>
      <c r="K45" s="214" t="s">
        <v>728</v>
      </c>
    </row>
    <row r="46" spans="1:11" ht="14.25" customHeight="1">
      <c r="A46" s="59" t="s">
        <v>463</v>
      </c>
      <c r="B46" s="76" t="s">
        <v>728</v>
      </c>
      <c r="C46" s="76" t="s">
        <v>728</v>
      </c>
      <c r="D46" s="63">
        <v>1</v>
      </c>
      <c r="E46" s="76" t="s">
        <v>728</v>
      </c>
      <c r="F46" s="63">
        <v>7</v>
      </c>
      <c r="G46" s="76" t="s">
        <v>728</v>
      </c>
      <c r="H46" s="63">
        <v>287</v>
      </c>
      <c r="I46" s="76" t="s">
        <v>728</v>
      </c>
      <c r="J46" s="63">
        <v>91</v>
      </c>
      <c r="K46" s="214" t="s">
        <v>728</v>
      </c>
    </row>
    <row r="47" spans="1:11" ht="14.25" customHeight="1">
      <c r="A47" s="59" t="s">
        <v>627</v>
      </c>
      <c r="B47" s="76" t="s">
        <v>728</v>
      </c>
      <c r="C47" s="76" t="s">
        <v>728</v>
      </c>
      <c r="D47" s="63">
        <v>1</v>
      </c>
      <c r="E47" s="76" t="s">
        <v>728</v>
      </c>
      <c r="F47" s="63">
        <v>9</v>
      </c>
      <c r="G47" s="76" t="s">
        <v>728</v>
      </c>
      <c r="H47" s="63">
        <v>171</v>
      </c>
      <c r="I47" s="76" t="s">
        <v>728</v>
      </c>
      <c r="J47" s="63">
        <v>88</v>
      </c>
      <c r="K47" s="214" t="s">
        <v>728</v>
      </c>
    </row>
    <row r="48" spans="1:11" ht="14.25" customHeight="1">
      <c r="A48" s="59" t="s">
        <v>763</v>
      </c>
      <c r="B48" s="76" t="s">
        <v>764</v>
      </c>
      <c r="C48" s="76" t="s">
        <v>764</v>
      </c>
      <c r="D48" s="63">
        <v>0</v>
      </c>
      <c r="E48" s="76" t="s">
        <v>764</v>
      </c>
      <c r="F48" s="63">
        <v>12</v>
      </c>
      <c r="G48" s="76" t="s">
        <v>764</v>
      </c>
      <c r="H48" s="63">
        <v>216</v>
      </c>
      <c r="I48" s="76" t="s">
        <v>764</v>
      </c>
      <c r="J48" s="63">
        <v>77</v>
      </c>
      <c r="K48" s="214" t="s">
        <v>764</v>
      </c>
    </row>
    <row r="49" spans="1:13" ht="14.25" customHeight="1">
      <c r="A49" s="59" t="s">
        <v>774</v>
      </c>
      <c r="B49" s="76" t="s">
        <v>764</v>
      </c>
      <c r="C49" s="76" t="s">
        <v>764</v>
      </c>
      <c r="D49" s="63">
        <v>1</v>
      </c>
      <c r="E49" s="76" t="s">
        <v>764</v>
      </c>
      <c r="F49" s="63">
        <v>11</v>
      </c>
      <c r="G49" s="76" t="s">
        <v>764</v>
      </c>
      <c r="H49" s="63">
        <v>358</v>
      </c>
      <c r="I49" s="76" t="s">
        <v>764</v>
      </c>
      <c r="J49" s="63">
        <v>128</v>
      </c>
      <c r="K49" s="214" t="s">
        <v>764</v>
      </c>
    </row>
    <row r="50" spans="1:13" ht="14.25" customHeight="1">
      <c r="A50" s="59" t="s">
        <v>789</v>
      </c>
      <c r="B50" s="76" t="s">
        <v>764</v>
      </c>
      <c r="C50" s="76" t="s">
        <v>764</v>
      </c>
      <c r="D50" s="63">
        <v>0</v>
      </c>
      <c r="E50" s="76" t="s">
        <v>764</v>
      </c>
      <c r="F50" s="63">
        <v>6</v>
      </c>
      <c r="G50" s="76" t="s">
        <v>764</v>
      </c>
      <c r="H50" s="63">
        <v>180</v>
      </c>
      <c r="I50" s="76" t="s">
        <v>764</v>
      </c>
      <c r="J50" s="63">
        <v>99</v>
      </c>
      <c r="K50" s="214" t="s">
        <v>764</v>
      </c>
    </row>
    <row r="51" spans="1:13" ht="14.25" customHeight="1">
      <c r="A51" s="59" t="s">
        <v>818</v>
      </c>
      <c r="B51" s="76" t="s">
        <v>764</v>
      </c>
      <c r="C51" s="76" t="s">
        <v>764</v>
      </c>
      <c r="D51" s="63">
        <v>0</v>
      </c>
      <c r="E51" s="76" t="s">
        <v>764</v>
      </c>
      <c r="F51" s="63">
        <v>7</v>
      </c>
      <c r="G51" s="76" t="s">
        <v>764</v>
      </c>
      <c r="H51" s="63">
        <v>279</v>
      </c>
      <c r="I51" s="76" t="s">
        <v>764</v>
      </c>
      <c r="J51" s="63">
        <v>112</v>
      </c>
      <c r="K51" s="214" t="s">
        <v>764</v>
      </c>
    </row>
    <row r="52" spans="1:13" s="54" customFormat="1" ht="14.25" customHeight="1">
      <c r="A52" s="59" t="s">
        <v>846</v>
      </c>
      <c r="B52" s="76" t="s">
        <v>764</v>
      </c>
      <c r="C52" s="76" t="s">
        <v>764</v>
      </c>
      <c r="D52" s="63">
        <v>0</v>
      </c>
      <c r="E52" s="76" t="s">
        <v>764</v>
      </c>
      <c r="F52" s="63">
        <v>6</v>
      </c>
      <c r="G52" s="76" t="s">
        <v>764</v>
      </c>
      <c r="H52" s="63">
        <v>201</v>
      </c>
      <c r="I52" s="76" t="s">
        <v>764</v>
      </c>
      <c r="J52" s="63">
        <v>94</v>
      </c>
      <c r="K52" s="214" t="s">
        <v>764</v>
      </c>
    </row>
    <row r="53" spans="1:13" s="54" customFormat="1" ht="14.25" customHeight="1">
      <c r="A53" s="59" t="s">
        <v>881</v>
      </c>
      <c r="B53" s="76" t="s">
        <v>764</v>
      </c>
      <c r="C53" s="76" t="s">
        <v>764</v>
      </c>
      <c r="D53" s="63">
        <v>1</v>
      </c>
      <c r="E53" s="76" t="s">
        <v>764</v>
      </c>
      <c r="F53" s="63">
        <v>12</v>
      </c>
      <c r="G53" s="76" t="s">
        <v>764</v>
      </c>
      <c r="H53" s="63">
        <v>363</v>
      </c>
      <c r="I53" s="76" t="s">
        <v>764</v>
      </c>
      <c r="J53" s="63">
        <v>115</v>
      </c>
      <c r="K53" s="214" t="s">
        <v>764</v>
      </c>
    </row>
    <row r="54" spans="1:13" ht="6" customHeight="1">
      <c r="A54" s="85"/>
      <c r="B54" s="115"/>
      <c r="C54" s="115"/>
      <c r="D54" s="1024"/>
      <c r="E54" s="115"/>
      <c r="F54" s="1024"/>
      <c r="G54" s="115"/>
      <c r="H54" s="1024"/>
      <c r="I54" s="115"/>
      <c r="J54" s="1024"/>
      <c r="K54" s="1025"/>
    </row>
    <row r="55" spans="1:13" ht="12.75" customHeight="1">
      <c r="A55" s="413" t="s">
        <v>360</v>
      </c>
      <c r="B55" s="48"/>
      <c r="D55" s="48"/>
      <c r="G55" s="48"/>
      <c r="H55" s="48"/>
    </row>
    <row r="56" spans="1:13" ht="12.75" customHeight="1">
      <c r="A56" s="147" t="s">
        <v>361</v>
      </c>
    </row>
    <row r="57" spans="1:13" ht="12.75" customHeight="1">
      <c r="A57" s="147" t="s">
        <v>758</v>
      </c>
      <c r="M57" s="50"/>
    </row>
    <row r="58" spans="1:13" ht="12.75" customHeight="1">
      <c r="A58" s="147" t="s">
        <v>506</v>
      </c>
    </row>
  </sheetData>
  <mergeCells count="24">
    <mergeCell ref="J33:K33"/>
    <mergeCell ref="D34:D35"/>
    <mergeCell ref="F34:F35"/>
    <mergeCell ref="G34:G35"/>
    <mergeCell ref="H34:H35"/>
    <mergeCell ref="I34:I35"/>
    <mergeCell ref="J34:J35"/>
    <mergeCell ref="K34:K35"/>
    <mergeCell ref="H5:H6"/>
    <mergeCell ref="B33:B35"/>
    <mergeCell ref="C33:C35"/>
    <mergeCell ref="D33:E33"/>
    <mergeCell ref="F33:G33"/>
    <mergeCell ref="H33:I33"/>
    <mergeCell ref="A1:B1"/>
    <mergeCell ref="B4:D4"/>
    <mergeCell ref="E4:G4"/>
    <mergeCell ref="B5:B6"/>
    <mergeCell ref="C5:C6"/>
    <mergeCell ref="D5:D6"/>
    <mergeCell ref="E5:E6"/>
    <mergeCell ref="F5:F6"/>
    <mergeCell ref="G5:G6"/>
    <mergeCell ref="A2:B2"/>
  </mergeCells>
  <phoneticPr fontId="4"/>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 A42:A46 A9:A11 A25 A13:A24 A48:A51 A39:B39 L39:XFD39 A52:A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T52"/>
  <sheetViews>
    <sheetView zoomScaleNormal="100" zoomScaleSheetLayoutView="75" workbookViewId="0">
      <pane ySplit="5" topLeftCell="A6" activePane="bottomLeft" state="frozen"/>
      <selection pane="bottomLeft"/>
    </sheetView>
  </sheetViews>
  <sheetFormatPr defaultColWidth="9" defaultRowHeight="10.5"/>
  <cols>
    <col min="1" max="1" width="14.75" style="27" customWidth="1"/>
    <col min="2" max="2" width="7.75" style="27" customWidth="1"/>
    <col min="3" max="3" width="7.625" style="27" customWidth="1"/>
    <col min="4" max="17" width="7.75" style="27" customWidth="1"/>
    <col min="18" max="19" width="7.5" style="27" customWidth="1"/>
    <col min="20" max="20" width="6.875" style="27" customWidth="1"/>
    <col min="21" max="16384" width="9" style="27"/>
  </cols>
  <sheetData>
    <row r="1" spans="1:19" ht="26.25" customHeight="1">
      <c r="A1" s="355" t="s">
        <v>476</v>
      </c>
      <c r="B1" s="355"/>
      <c r="C1" s="355"/>
      <c r="D1" s="356"/>
      <c r="E1" s="356"/>
      <c r="F1" s="1218" t="s">
        <v>734</v>
      </c>
      <c r="G1" s="1218"/>
      <c r="H1" s="1046"/>
      <c r="I1" s="1046"/>
      <c r="J1" s="1046"/>
      <c r="K1" s="1046"/>
      <c r="L1" s="1046"/>
      <c r="M1" s="1047"/>
      <c r="N1" s="1047"/>
      <c r="O1" s="1047"/>
      <c r="P1" s="1047"/>
      <c r="Q1" s="1047"/>
      <c r="R1" s="1219" t="s">
        <v>691</v>
      </c>
      <c r="S1" s="1219"/>
    </row>
    <row r="2" spans="1:19" ht="45.75" customHeight="1" thickBot="1">
      <c r="A2" s="1208" t="s">
        <v>812</v>
      </c>
      <c r="B2" s="1208"/>
      <c r="C2" s="1208"/>
      <c r="D2" s="1208"/>
      <c r="E2" s="1208"/>
      <c r="F2" s="1208"/>
      <c r="G2" s="1208"/>
      <c r="H2" s="1208"/>
      <c r="I2" s="1208"/>
      <c r="J2" s="1208"/>
      <c r="K2" s="1208"/>
      <c r="L2" s="1208"/>
      <c r="M2" s="414"/>
      <c r="N2" s="414"/>
      <c r="O2" s="414"/>
      <c r="P2" s="414"/>
      <c r="Q2" s="414"/>
      <c r="R2" s="414"/>
      <c r="S2" s="415" t="s">
        <v>505</v>
      </c>
    </row>
    <row r="3" spans="1:19" ht="15" customHeight="1" thickTop="1">
      <c r="A3" s="416" t="s">
        <v>477</v>
      </c>
      <c r="B3" s="417" t="s">
        <v>101</v>
      </c>
      <c r="C3" s="418"/>
      <c r="D3" s="418"/>
      <c r="E3" s="419" t="s">
        <v>102</v>
      </c>
      <c r="F3" s="418" t="s">
        <v>103</v>
      </c>
      <c r="G3" s="418" t="s">
        <v>313</v>
      </c>
      <c r="H3" s="418" t="s">
        <v>314</v>
      </c>
      <c r="I3" s="418" t="s">
        <v>315</v>
      </c>
      <c r="J3" s="418" t="s">
        <v>319</v>
      </c>
      <c r="K3" s="418" t="s">
        <v>197</v>
      </c>
      <c r="L3" s="420" t="s">
        <v>316</v>
      </c>
      <c r="M3" s="421" t="s">
        <v>198</v>
      </c>
      <c r="N3" s="418" t="s">
        <v>317</v>
      </c>
      <c r="O3" s="418" t="s">
        <v>318</v>
      </c>
      <c r="P3" s="421" t="s">
        <v>104</v>
      </c>
      <c r="Q3" s="1210" t="s">
        <v>304</v>
      </c>
      <c r="R3" s="1213" t="s">
        <v>105</v>
      </c>
      <c r="S3" s="1214"/>
    </row>
    <row r="4" spans="1:19" ht="15" customHeight="1">
      <c r="A4" s="422"/>
      <c r="B4" s="423"/>
      <c r="C4" s="424" t="s">
        <v>106</v>
      </c>
      <c r="D4" s="424" t="s">
        <v>107</v>
      </c>
      <c r="E4" s="425"/>
      <c r="F4" s="424"/>
      <c r="G4" s="424"/>
      <c r="H4" s="424"/>
      <c r="I4" s="424"/>
      <c r="J4" s="424" t="s">
        <v>320</v>
      </c>
      <c r="K4" s="426"/>
      <c r="L4" s="424" t="s">
        <v>303</v>
      </c>
      <c r="M4" s="427" t="s">
        <v>478</v>
      </c>
      <c r="N4" s="424" t="s">
        <v>108</v>
      </c>
      <c r="O4" s="424"/>
      <c r="P4" s="427" t="s">
        <v>478</v>
      </c>
      <c r="Q4" s="1211"/>
      <c r="R4" s="428" t="s">
        <v>101</v>
      </c>
      <c r="S4" s="1215" t="s">
        <v>107</v>
      </c>
    </row>
    <row r="5" spans="1:19" ht="15" customHeight="1">
      <c r="A5" s="429" t="s">
        <v>21</v>
      </c>
      <c r="B5" s="430" t="s">
        <v>109</v>
      </c>
      <c r="C5" s="430"/>
      <c r="D5" s="430"/>
      <c r="E5" s="431" t="s">
        <v>110</v>
      </c>
      <c r="F5" s="430" t="s">
        <v>111</v>
      </c>
      <c r="G5" s="430" t="s">
        <v>194</v>
      </c>
      <c r="H5" s="430" t="s">
        <v>112</v>
      </c>
      <c r="I5" s="430" t="s">
        <v>113</v>
      </c>
      <c r="J5" s="430" t="s">
        <v>195</v>
      </c>
      <c r="K5" s="430" t="s">
        <v>196</v>
      </c>
      <c r="L5" s="432" t="s">
        <v>212</v>
      </c>
      <c r="M5" s="433" t="s">
        <v>199</v>
      </c>
      <c r="N5" s="430" t="s">
        <v>115</v>
      </c>
      <c r="O5" s="430" t="s">
        <v>114</v>
      </c>
      <c r="P5" s="430" t="s">
        <v>181</v>
      </c>
      <c r="Q5" s="1212"/>
      <c r="R5" s="434" t="s">
        <v>109</v>
      </c>
      <c r="S5" s="1216"/>
    </row>
    <row r="6" spans="1:19" s="218" customFormat="1" ht="6.75" customHeight="1">
      <c r="A6" s="435"/>
      <c r="B6" s="436"/>
      <c r="C6" s="223"/>
      <c r="D6" s="233"/>
      <c r="E6" s="437"/>
      <c r="F6" s="436"/>
      <c r="G6" s="436"/>
      <c r="H6" s="436"/>
      <c r="I6" s="436"/>
      <c r="J6" s="436"/>
      <c r="K6" s="436"/>
      <c r="L6" s="436"/>
      <c r="M6" s="436"/>
      <c r="N6" s="436"/>
      <c r="O6" s="436"/>
      <c r="P6" s="436"/>
      <c r="Q6" s="438"/>
      <c r="R6" s="439"/>
      <c r="S6" s="222"/>
    </row>
    <row r="7" spans="1:19" s="218" customFormat="1" ht="24" customHeight="1">
      <c r="A7" s="440" t="s">
        <v>518</v>
      </c>
      <c r="B7" s="221">
        <v>107.4</v>
      </c>
      <c r="C7" s="221">
        <v>101.9</v>
      </c>
      <c r="D7" s="221">
        <v>110.3</v>
      </c>
      <c r="E7" s="225">
        <v>104.5</v>
      </c>
      <c r="F7" s="225">
        <v>109.4</v>
      </c>
      <c r="G7" s="221">
        <v>114.3</v>
      </c>
      <c r="H7" s="221">
        <v>106.7</v>
      </c>
      <c r="I7" s="221">
        <v>99.6</v>
      </c>
      <c r="J7" s="221">
        <v>102.3</v>
      </c>
      <c r="K7" s="221">
        <v>96.9</v>
      </c>
      <c r="L7" s="221">
        <v>105.7</v>
      </c>
      <c r="M7" s="221">
        <v>129.5</v>
      </c>
      <c r="N7" s="221">
        <v>105</v>
      </c>
      <c r="O7" s="221">
        <v>105.6</v>
      </c>
      <c r="P7" s="221">
        <v>102</v>
      </c>
      <c r="Q7" s="441">
        <v>110.8</v>
      </c>
      <c r="R7" s="442">
        <v>101.9</v>
      </c>
      <c r="S7" s="443">
        <v>102.3</v>
      </c>
    </row>
    <row r="8" spans="1:19" s="218" customFormat="1" ht="24" customHeight="1">
      <c r="A8" s="440" t="s">
        <v>621</v>
      </c>
      <c r="B8" s="221">
        <v>109.1</v>
      </c>
      <c r="C8" s="221">
        <v>105.5</v>
      </c>
      <c r="D8" s="221">
        <v>109</v>
      </c>
      <c r="E8" s="225">
        <v>112.3</v>
      </c>
      <c r="F8" s="225">
        <v>118.9</v>
      </c>
      <c r="G8" s="221">
        <v>134.5</v>
      </c>
      <c r="H8" s="221">
        <v>104.6</v>
      </c>
      <c r="I8" s="221">
        <v>101.8</v>
      </c>
      <c r="J8" s="221">
        <v>120.5</v>
      </c>
      <c r="K8" s="221">
        <v>108.3</v>
      </c>
      <c r="L8" s="221">
        <v>108</v>
      </c>
      <c r="M8" s="221">
        <v>121.9</v>
      </c>
      <c r="N8" s="221">
        <v>108.5</v>
      </c>
      <c r="O8" s="221">
        <v>110.4</v>
      </c>
      <c r="P8" s="221">
        <v>104.5</v>
      </c>
      <c r="Q8" s="441">
        <v>103.8</v>
      </c>
      <c r="R8" s="442">
        <v>103</v>
      </c>
      <c r="S8" s="443">
        <v>103.6</v>
      </c>
    </row>
    <row r="9" spans="1:19" s="218" customFormat="1" ht="24" customHeight="1">
      <c r="A9" s="440" t="s">
        <v>622</v>
      </c>
      <c r="B9" s="221">
        <v>111.6</v>
      </c>
      <c r="C9" s="221">
        <v>101.5</v>
      </c>
      <c r="D9" s="221">
        <v>111.3</v>
      </c>
      <c r="E9" s="225">
        <v>107.8</v>
      </c>
      <c r="F9" s="225">
        <v>108.4</v>
      </c>
      <c r="G9" s="221">
        <v>136.6</v>
      </c>
      <c r="H9" s="221">
        <v>109.5</v>
      </c>
      <c r="I9" s="221">
        <v>99.5</v>
      </c>
      <c r="J9" s="221">
        <v>110.3</v>
      </c>
      <c r="K9" s="221">
        <v>106.7</v>
      </c>
      <c r="L9" s="221">
        <v>112.3</v>
      </c>
      <c r="M9" s="221">
        <v>118.1</v>
      </c>
      <c r="N9" s="221">
        <v>121.4</v>
      </c>
      <c r="O9" s="221">
        <v>111.5</v>
      </c>
      <c r="P9" s="221">
        <v>110.8</v>
      </c>
      <c r="Q9" s="441">
        <v>109.3</v>
      </c>
      <c r="R9" s="442">
        <v>107.5</v>
      </c>
      <c r="S9" s="443">
        <v>106.6</v>
      </c>
    </row>
    <row r="10" spans="1:19" s="218" customFormat="1" ht="27" customHeight="1">
      <c r="A10" s="444"/>
      <c r="B10" s="445"/>
      <c r="C10" s="445"/>
      <c r="D10" s="445"/>
      <c r="E10" s="446"/>
      <c r="F10" s="225"/>
      <c r="G10" s="445"/>
      <c r="H10" s="445"/>
      <c r="I10" s="445"/>
      <c r="J10" s="445"/>
      <c r="K10" s="445"/>
      <c r="L10" s="445"/>
      <c r="M10" s="445"/>
      <c r="N10" s="445"/>
      <c r="O10" s="445"/>
      <c r="P10" s="445"/>
      <c r="Q10" s="447"/>
      <c r="R10" s="448"/>
      <c r="S10" s="222"/>
    </row>
    <row r="11" spans="1:19" s="218" customFormat="1" ht="24" customHeight="1">
      <c r="A11" s="220" t="s">
        <v>823</v>
      </c>
      <c r="B11" s="221">
        <v>112.7</v>
      </c>
      <c r="C11" s="221">
        <v>101.2</v>
      </c>
      <c r="D11" s="449">
        <v>111.8</v>
      </c>
      <c r="E11" s="225">
        <v>105.5</v>
      </c>
      <c r="F11" s="221">
        <v>106.2</v>
      </c>
      <c r="G11" s="221">
        <v>134.9</v>
      </c>
      <c r="H11" s="221">
        <v>116.3</v>
      </c>
      <c r="I11" s="221">
        <v>98.5</v>
      </c>
      <c r="J11" s="221">
        <v>107.1</v>
      </c>
      <c r="K11" s="221">
        <v>104.3</v>
      </c>
      <c r="L11" s="221">
        <v>112.6</v>
      </c>
      <c r="M11" s="221">
        <v>118.2</v>
      </c>
      <c r="N11" s="221">
        <v>121.7</v>
      </c>
      <c r="O11" s="221">
        <v>111.5</v>
      </c>
      <c r="P11" s="221">
        <v>108</v>
      </c>
      <c r="Q11" s="449">
        <v>109.7</v>
      </c>
      <c r="R11" s="224">
        <v>107.8</v>
      </c>
      <c r="S11" s="225">
        <v>107.6</v>
      </c>
    </row>
    <row r="12" spans="1:19" s="218" customFormat="1" ht="24" customHeight="1">
      <c r="A12" s="220" t="s">
        <v>594</v>
      </c>
      <c r="B12" s="221">
        <v>113.9</v>
      </c>
      <c r="C12" s="221">
        <v>102.7</v>
      </c>
      <c r="D12" s="449">
        <v>112.5</v>
      </c>
      <c r="E12" s="225">
        <v>111.4</v>
      </c>
      <c r="F12" s="221">
        <v>106.3</v>
      </c>
      <c r="G12" s="221">
        <v>138</v>
      </c>
      <c r="H12" s="221">
        <v>117.8</v>
      </c>
      <c r="I12" s="221">
        <v>96.9</v>
      </c>
      <c r="J12" s="221">
        <v>110.1</v>
      </c>
      <c r="K12" s="221">
        <v>104.9</v>
      </c>
      <c r="L12" s="221">
        <v>111.9</v>
      </c>
      <c r="M12" s="221">
        <v>120.1</v>
      </c>
      <c r="N12" s="221">
        <v>122.5</v>
      </c>
      <c r="O12" s="221">
        <v>113</v>
      </c>
      <c r="P12" s="221">
        <v>109.8</v>
      </c>
      <c r="Q12" s="449">
        <v>112.3</v>
      </c>
      <c r="R12" s="224">
        <v>108.6</v>
      </c>
      <c r="S12" s="225">
        <v>108.5</v>
      </c>
    </row>
    <row r="13" spans="1:19" s="218" customFormat="1" ht="24" customHeight="1">
      <c r="A13" s="220" t="s">
        <v>497</v>
      </c>
      <c r="B13" s="221">
        <v>114.6</v>
      </c>
      <c r="C13" s="221">
        <v>104.1</v>
      </c>
      <c r="D13" s="449">
        <v>113.5</v>
      </c>
      <c r="E13" s="225">
        <v>108.5</v>
      </c>
      <c r="F13" s="221">
        <v>107.4</v>
      </c>
      <c r="G13" s="221">
        <v>139.1</v>
      </c>
      <c r="H13" s="221">
        <v>118.2</v>
      </c>
      <c r="I13" s="221">
        <v>101.1</v>
      </c>
      <c r="J13" s="221">
        <v>112.2</v>
      </c>
      <c r="K13" s="221">
        <v>106.3</v>
      </c>
      <c r="L13" s="221">
        <v>111.6</v>
      </c>
      <c r="M13" s="221">
        <v>119.1</v>
      </c>
      <c r="N13" s="221">
        <v>122.2</v>
      </c>
      <c r="O13" s="221">
        <v>113.1</v>
      </c>
      <c r="P13" s="221">
        <v>112</v>
      </c>
      <c r="Q13" s="449">
        <v>114.4</v>
      </c>
      <c r="R13" s="224">
        <v>108.7</v>
      </c>
      <c r="S13" s="225">
        <v>108.9</v>
      </c>
    </row>
    <row r="14" spans="1:19" s="218" customFormat="1" ht="24" customHeight="1">
      <c r="A14" s="220" t="s">
        <v>463</v>
      </c>
      <c r="B14" s="221">
        <v>114</v>
      </c>
      <c r="C14" s="221">
        <v>102.9</v>
      </c>
      <c r="D14" s="449">
        <v>112.5</v>
      </c>
      <c r="E14" s="225">
        <v>110.8</v>
      </c>
      <c r="F14" s="221">
        <v>107.3</v>
      </c>
      <c r="G14" s="221">
        <v>132.30000000000001</v>
      </c>
      <c r="H14" s="221">
        <v>119.8</v>
      </c>
      <c r="I14" s="221">
        <v>99.2</v>
      </c>
      <c r="J14" s="221">
        <v>112.2</v>
      </c>
      <c r="K14" s="221">
        <v>108.9</v>
      </c>
      <c r="L14" s="221">
        <v>111</v>
      </c>
      <c r="M14" s="221">
        <v>117</v>
      </c>
      <c r="N14" s="221">
        <v>121.9</v>
      </c>
      <c r="O14" s="221">
        <v>113.7</v>
      </c>
      <c r="P14" s="221">
        <v>110</v>
      </c>
      <c r="Q14" s="449">
        <v>113</v>
      </c>
      <c r="R14" s="224">
        <v>108.8</v>
      </c>
      <c r="S14" s="225">
        <v>108.4</v>
      </c>
    </row>
    <row r="15" spans="1:19" s="218" customFormat="1" ht="24" customHeight="1">
      <c r="A15" s="220" t="s">
        <v>670</v>
      </c>
      <c r="B15" s="221">
        <v>112.8</v>
      </c>
      <c r="C15" s="222">
        <v>101.3</v>
      </c>
      <c r="D15" s="223">
        <v>110.9</v>
      </c>
      <c r="E15" s="223">
        <v>113.8</v>
      </c>
      <c r="F15" s="223">
        <v>121.2</v>
      </c>
      <c r="G15" s="223">
        <v>132.80000000000001</v>
      </c>
      <c r="H15" s="223">
        <v>114.6</v>
      </c>
      <c r="I15" s="223">
        <v>106</v>
      </c>
      <c r="J15" s="223">
        <v>111.9</v>
      </c>
      <c r="K15" s="223">
        <v>132.5</v>
      </c>
      <c r="L15" s="223">
        <v>101.5</v>
      </c>
      <c r="M15" s="223">
        <v>106.7</v>
      </c>
      <c r="N15" s="223">
        <v>131.9</v>
      </c>
      <c r="O15" s="223">
        <v>111.2</v>
      </c>
      <c r="P15" s="223">
        <v>96.4</v>
      </c>
      <c r="Q15" s="449">
        <v>112.7</v>
      </c>
      <c r="R15" s="224">
        <v>107</v>
      </c>
      <c r="S15" s="225">
        <v>106.5</v>
      </c>
    </row>
    <row r="16" spans="1:19" s="218" customFormat="1" ht="24" customHeight="1">
      <c r="A16" s="220" t="s">
        <v>678</v>
      </c>
      <c r="B16" s="221">
        <v>113.3</v>
      </c>
      <c r="C16" s="226">
        <v>101.9</v>
      </c>
      <c r="D16" s="226">
        <v>111.5</v>
      </c>
      <c r="E16" s="226">
        <v>113.9</v>
      </c>
      <c r="F16" s="226">
        <v>121.5</v>
      </c>
      <c r="G16" s="226">
        <v>132</v>
      </c>
      <c r="H16" s="226">
        <v>113.2</v>
      </c>
      <c r="I16" s="226">
        <v>114.1</v>
      </c>
      <c r="J16" s="226">
        <v>108.8</v>
      </c>
      <c r="K16" s="226">
        <v>133</v>
      </c>
      <c r="L16" s="226">
        <v>102.7</v>
      </c>
      <c r="M16" s="226">
        <v>103.8</v>
      </c>
      <c r="N16" s="226">
        <v>131.69999999999999</v>
      </c>
      <c r="O16" s="226">
        <v>111.8</v>
      </c>
      <c r="P16" s="226">
        <v>104</v>
      </c>
      <c r="Q16" s="227">
        <v>113.5</v>
      </c>
      <c r="R16" s="224">
        <v>106.8</v>
      </c>
      <c r="S16" s="225">
        <v>108.1</v>
      </c>
    </row>
    <row r="17" spans="1:20" s="218" customFormat="1" ht="24" customHeight="1">
      <c r="A17" s="220" t="s">
        <v>630</v>
      </c>
      <c r="B17" s="221">
        <v>113.3</v>
      </c>
      <c r="C17" s="230">
        <v>97.9</v>
      </c>
      <c r="D17" s="230">
        <v>113.6</v>
      </c>
      <c r="E17" s="230">
        <v>116.9</v>
      </c>
      <c r="F17" s="230">
        <v>121.9</v>
      </c>
      <c r="G17" s="230">
        <v>130.69999999999999</v>
      </c>
      <c r="H17" s="230">
        <v>114.6</v>
      </c>
      <c r="I17" s="230">
        <v>113.7</v>
      </c>
      <c r="J17" s="230">
        <v>111.5</v>
      </c>
      <c r="K17" s="230">
        <v>136.1</v>
      </c>
      <c r="L17" s="230">
        <v>108.7</v>
      </c>
      <c r="M17" s="230">
        <v>113</v>
      </c>
      <c r="N17" s="230">
        <v>126.1</v>
      </c>
      <c r="O17" s="230">
        <v>110</v>
      </c>
      <c r="P17" s="230">
        <v>106.6</v>
      </c>
      <c r="Q17" s="231">
        <v>114.7</v>
      </c>
      <c r="R17" s="224">
        <v>107.9</v>
      </c>
      <c r="S17" s="225">
        <v>108.5</v>
      </c>
    </row>
    <row r="18" spans="1:20" s="218" customFormat="1" ht="24" customHeight="1">
      <c r="A18" s="220" t="s">
        <v>623</v>
      </c>
      <c r="B18" s="221">
        <v>114.7</v>
      </c>
      <c r="C18" s="223">
        <v>98.4</v>
      </c>
      <c r="D18" s="223">
        <v>115.4</v>
      </c>
      <c r="E18" s="223">
        <v>119.5</v>
      </c>
      <c r="F18" s="223">
        <v>120.7</v>
      </c>
      <c r="G18" s="223">
        <v>137.80000000000001</v>
      </c>
      <c r="H18" s="223">
        <v>118.8</v>
      </c>
      <c r="I18" s="223">
        <v>112.7</v>
      </c>
      <c r="J18" s="223">
        <v>111.7</v>
      </c>
      <c r="K18" s="223">
        <v>131.9</v>
      </c>
      <c r="L18" s="223">
        <v>108.4</v>
      </c>
      <c r="M18" s="223">
        <v>119.5</v>
      </c>
      <c r="N18" s="223">
        <v>124.9</v>
      </c>
      <c r="O18" s="223">
        <v>111.7</v>
      </c>
      <c r="P18" s="230">
        <v>107.3</v>
      </c>
      <c r="Q18" s="232">
        <v>114.4</v>
      </c>
      <c r="R18" s="224">
        <v>110.3</v>
      </c>
      <c r="S18" s="225">
        <v>110.9</v>
      </c>
    </row>
    <row r="19" spans="1:20" s="218" customFormat="1" ht="24" customHeight="1">
      <c r="A19" s="220" t="s">
        <v>558</v>
      </c>
      <c r="B19" s="221">
        <v>114.4</v>
      </c>
      <c r="C19" s="223">
        <v>98.8</v>
      </c>
      <c r="D19" s="233">
        <v>115.2</v>
      </c>
      <c r="E19" s="222">
        <v>111.6</v>
      </c>
      <c r="F19" s="223">
        <v>122.2</v>
      </c>
      <c r="G19" s="223">
        <v>134</v>
      </c>
      <c r="H19" s="223">
        <v>119.3</v>
      </c>
      <c r="I19" s="223">
        <v>113.9</v>
      </c>
      <c r="J19" s="223">
        <v>110</v>
      </c>
      <c r="K19" s="223">
        <v>134.30000000000001</v>
      </c>
      <c r="L19" s="223">
        <v>113.2</v>
      </c>
      <c r="M19" s="223">
        <v>109.8</v>
      </c>
      <c r="N19" s="223">
        <v>124.8</v>
      </c>
      <c r="O19" s="223">
        <v>111.7</v>
      </c>
      <c r="P19" s="230">
        <v>106.6</v>
      </c>
      <c r="Q19" s="233">
        <v>111.7</v>
      </c>
      <c r="R19" s="224">
        <v>109.5</v>
      </c>
      <c r="S19" s="225">
        <v>110.2</v>
      </c>
    </row>
    <row r="20" spans="1:20" s="218" customFormat="1" ht="24" customHeight="1">
      <c r="A20" s="220" t="s">
        <v>577</v>
      </c>
      <c r="B20" s="221">
        <v>116.2</v>
      </c>
      <c r="C20" s="223">
        <v>100.7</v>
      </c>
      <c r="D20" s="233">
        <v>117.4</v>
      </c>
      <c r="E20" s="222">
        <v>114</v>
      </c>
      <c r="F20" s="223">
        <v>122.8</v>
      </c>
      <c r="G20" s="223">
        <v>139.19999999999999</v>
      </c>
      <c r="H20" s="223">
        <v>119.3</v>
      </c>
      <c r="I20" s="223">
        <v>113.1</v>
      </c>
      <c r="J20" s="223">
        <v>110.8</v>
      </c>
      <c r="K20" s="223">
        <v>130.69999999999999</v>
      </c>
      <c r="L20" s="223">
        <v>115.1</v>
      </c>
      <c r="M20" s="223">
        <v>110.2</v>
      </c>
      <c r="N20" s="223">
        <v>125.6</v>
      </c>
      <c r="O20" s="223">
        <v>113.8</v>
      </c>
      <c r="P20" s="230">
        <v>106.4</v>
      </c>
      <c r="Q20" s="233">
        <v>116.9</v>
      </c>
      <c r="R20" s="224">
        <v>110.4</v>
      </c>
      <c r="S20" s="225">
        <v>112</v>
      </c>
    </row>
    <row r="21" spans="1:20" s="218" customFormat="1" ht="24" customHeight="1">
      <c r="A21" s="220" t="s">
        <v>624</v>
      </c>
      <c r="B21" s="221">
        <v>114.8</v>
      </c>
      <c r="C21" s="223">
        <v>108.2</v>
      </c>
      <c r="D21" s="233">
        <v>116.2</v>
      </c>
      <c r="E21" s="222">
        <v>111.9</v>
      </c>
      <c r="F21" s="223">
        <v>120.4</v>
      </c>
      <c r="G21" s="223">
        <v>128.80000000000001</v>
      </c>
      <c r="H21" s="223">
        <v>114.7</v>
      </c>
      <c r="I21" s="223">
        <v>125.7</v>
      </c>
      <c r="J21" s="223">
        <v>111.4</v>
      </c>
      <c r="K21" s="223">
        <v>124.3</v>
      </c>
      <c r="L21" s="223">
        <v>119.1</v>
      </c>
      <c r="M21" s="223">
        <v>102</v>
      </c>
      <c r="N21" s="223">
        <v>119.7</v>
      </c>
      <c r="O21" s="223">
        <v>111.4</v>
      </c>
      <c r="P21" s="230">
        <v>107.7</v>
      </c>
      <c r="Q21" s="233">
        <v>117.9</v>
      </c>
      <c r="R21" s="224">
        <v>110.5</v>
      </c>
      <c r="S21" s="225">
        <v>112.1</v>
      </c>
    </row>
    <row r="22" spans="1:20" s="218" customFormat="1" ht="24" customHeight="1">
      <c r="A22" s="220" t="s">
        <v>625</v>
      </c>
      <c r="B22" s="221">
        <v>113.4</v>
      </c>
      <c r="C22" s="223">
        <v>107.2</v>
      </c>
      <c r="D22" s="233">
        <v>114.8</v>
      </c>
      <c r="E22" s="222">
        <v>115.2</v>
      </c>
      <c r="F22" s="223">
        <v>119.5</v>
      </c>
      <c r="G22" s="223">
        <v>120.3</v>
      </c>
      <c r="H22" s="223">
        <v>116.6</v>
      </c>
      <c r="I22" s="223">
        <v>113.3</v>
      </c>
      <c r="J22" s="223">
        <v>109.7</v>
      </c>
      <c r="K22" s="223">
        <v>120.4</v>
      </c>
      <c r="L22" s="223">
        <v>122.9</v>
      </c>
      <c r="M22" s="223">
        <v>103.7</v>
      </c>
      <c r="N22" s="223">
        <v>118.3</v>
      </c>
      <c r="O22" s="223">
        <v>111</v>
      </c>
      <c r="P22" s="230">
        <v>107.1</v>
      </c>
      <c r="Q22" s="233">
        <v>111.4</v>
      </c>
      <c r="R22" s="224">
        <v>109.4</v>
      </c>
      <c r="S22" s="225">
        <v>110.5</v>
      </c>
    </row>
    <row r="23" spans="1:20" s="219" customFormat="1" ht="24" customHeight="1">
      <c r="A23" s="220" t="s">
        <v>626</v>
      </c>
      <c r="B23" s="221">
        <v>113.5</v>
      </c>
      <c r="C23" s="223">
        <v>107.4</v>
      </c>
      <c r="D23" s="233">
        <v>115.7</v>
      </c>
      <c r="E23" s="222">
        <v>107.6</v>
      </c>
      <c r="F23" s="223">
        <v>121.7</v>
      </c>
      <c r="G23" s="223">
        <v>129.69999999999999</v>
      </c>
      <c r="H23" s="223">
        <v>114.4</v>
      </c>
      <c r="I23" s="223">
        <v>115.9</v>
      </c>
      <c r="J23" s="223">
        <v>112.8</v>
      </c>
      <c r="K23" s="223">
        <v>118.5</v>
      </c>
      <c r="L23" s="223">
        <v>119.8</v>
      </c>
      <c r="M23" s="223">
        <v>98.8</v>
      </c>
      <c r="N23" s="223">
        <v>118.9</v>
      </c>
      <c r="O23" s="223">
        <v>109.3</v>
      </c>
      <c r="P23" s="230">
        <v>108.6</v>
      </c>
      <c r="Q23" s="233">
        <v>115.2</v>
      </c>
      <c r="R23" s="224">
        <v>110</v>
      </c>
      <c r="S23" s="225">
        <v>111.3</v>
      </c>
    </row>
    <row r="24" spans="1:20" s="218" customFormat="1" ht="9.75" customHeight="1">
      <c r="A24" s="450"/>
      <c r="B24" s="451"/>
      <c r="C24" s="451"/>
      <c r="D24" s="452"/>
      <c r="E24" s="453"/>
      <c r="F24" s="451"/>
      <c r="G24" s="451"/>
      <c r="H24" s="451"/>
      <c r="I24" s="451"/>
      <c r="J24" s="451"/>
      <c r="K24" s="451"/>
      <c r="L24" s="451"/>
      <c r="M24" s="451"/>
      <c r="N24" s="451"/>
      <c r="O24" s="451"/>
      <c r="P24" s="451"/>
      <c r="Q24" s="452"/>
      <c r="R24" s="454"/>
      <c r="S24" s="455"/>
    </row>
    <row r="25" spans="1:20" ht="18" customHeight="1">
      <c r="A25" s="1220" t="s">
        <v>496</v>
      </c>
      <c r="B25" s="1220"/>
      <c r="C25" s="1220"/>
      <c r="D25" s="1220"/>
      <c r="E25" s="1220"/>
      <c r="F25" s="1220"/>
      <c r="G25" s="1220"/>
      <c r="H25" s="1220"/>
      <c r="I25" s="1220"/>
      <c r="J25" s="1220"/>
      <c r="K25" s="1220"/>
      <c r="L25" s="1220"/>
      <c r="M25" s="1220"/>
      <c r="N25" s="1220"/>
      <c r="O25" s="1220"/>
      <c r="P25" s="1220"/>
      <c r="Q25" s="1220"/>
      <c r="R25" s="1220"/>
      <c r="S25" s="1220"/>
      <c r="T25" s="456"/>
    </row>
    <row r="26" spans="1:20" ht="18" customHeight="1">
      <c r="A26" s="1220" t="s">
        <v>495</v>
      </c>
      <c r="B26" s="1220"/>
      <c r="C26" s="1220"/>
      <c r="D26" s="1220"/>
      <c r="E26" s="1220"/>
      <c r="F26" s="1220"/>
      <c r="G26" s="1220"/>
      <c r="H26" s="1220"/>
      <c r="I26" s="1220"/>
      <c r="J26" s="1220"/>
      <c r="K26" s="1220"/>
      <c r="L26" s="1220"/>
      <c r="M26" s="1220"/>
      <c r="N26" s="1220"/>
      <c r="O26" s="1220"/>
      <c r="P26" s="1220"/>
      <c r="Q26" s="1220"/>
      <c r="R26" s="1220"/>
      <c r="S26" s="1220"/>
    </row>
    <row r="27" spans="1:20" ht="36.75" customHeight="1">
      <c r="R27" s="1219" t="s">
        <v>692</v>
      </c>
      <c r="S27" s="1219"/>
    </row>
    <row r="28" spans="1:20" ht="33.75" customHeight="1" thickBot="1">
      <c r="A28" s="1208" t="s">
        <v>813</v>
      </c>
      <c r="B28" s="1208"/>
      <c r="C28" s="1208"/>
      <c r="D28" s="1208"/>
      <c r="E28" s="1208"/>
      <c r="F28" s="1208"/>
      <c r="G28" s="1208"/>
      <c r="H28" s="1208"/>
      <c r="I28" s="1208"/>
      <c r="J28" s="1208"/>
      <c r="K28" s="1208"/>
      <c r="L28" s="1208"/>
      <c r="M28" s="1217" t="s">
        <v>735</v>
      </c>
      <c r="N28" s="1217"/>
      <c r="O28" s="457"/>
      <c r="P28" s="457"/>
      <c r="Q28" s="457"/>
      <c r="R28" s="457"/>
      <c r="S28" s="415" t="s">
        <v>510</v>
      </c>
    </row>
    <row r="29" spans="1:20" ht="15" customHeight="1" thickTop="1">
      <c r="A29" s="416" t="s">
        <v>0</v>
      </c>
      <c r="B29" s="417" t="s">
        <v>101</v>
      </c>
      <c r="C29" s="418"/>
      <c r="D29" s="418"/>
      <c r="E29" s="419" t="s">
        <v>102</v>
      </c>
      <c r="F29" s="418" t="s">
        <v>103</v>
      </c>
      <c r="G29" s="418" t="s">
        <v>313</v>
      </c>
      <c r="H29" s="418" t="s">
        <v>314</v>
      </c>
      <c r="I29" s="418" t="s">
        <v>315</v>
      </c>
      <c r="J29" s="418" t="s">
        <v>319</v>
      </c>
      <c r="K29" s="418" t="s">
        <v>197</v>
      </c>
      <c r="L29" s="420" t="s">
        <v>316</v>
      </c>
      <c r="M29" s="418" t="s">
        <v>198</v>
      </c>
      <c r="N29" s="418" t="s">
        <v>317</v>
      </c>
      <c r="O29" s="418" t="s">
        <v>318</v>
      </c>
      <c r="P29" s="418" t="s">
        <v>104</v>
      </c>
      <c r="Q29" s="1210" t="s">
        <v>304</v>
      </c>
      <c r="R29" s="1213" t="s">
        <v>105</v>
      </c>
      <c r="S29" s="1214"/>
    </row>
    <row r="30" spans="1:20" ht="15" customHeight="1">
      <c r="A30" s="422"/>
      <c r="B30" s="423"/>
      <c r="C30" s="424" t="s">
        <v>106</v>
      </c>
      <c r="D30" s="424" t="s">
        <v>107</v>
      </c>
      <c r="E30" s="425"/>
      <c r="F30" s="424"/>
      <c r="G30" s="424"/>
      <c r="H30" s="424"/>
      <c r="I30" s="424"/>
      <c r="J30" s="424" t="s">
        <v>320</v>
      </c>
      <c r="K30" s="426"/>
      <c r="L30" s="424" t="s">
        <v>303</v>
      </c>
      <c r="M30" s="424" t="s">
        <v>478</v>
      </c>
      <c r="N30" s="424" t="s">
        <v>108</v>
      </c>
      <c r="O30" s="424"/>
      <c r="P30" s="424" t="s">
        <v>478</v>
      </c>
      <c r="Q30" s="1211"/>
      <c r="R30" s="428" t="s">
        <v>479</v>
      </c>
      <c r="S30" s="1215" t="s">
        <v>107</v>
      </c>
    </row>
    <row r="31" spans="1:20" ht="15" customHeight="1">
      <c r="A31" s="429" t="s">
        <v>21</v>
      </c>
      <c r="B31" s="430" t="s">
        <v>109</v>
      </c>
      <c r="C31" s="430"/>
      <c r="D31" s="430"/>
      <c r="E31" s="431" t="s">
        <v>110</v>
      </c>
      <c r="F31" s="430" t="s">
        <v>111</v>
      </c>
      <c r="G31" s="430" t="s">
        <v>194</v>
      </c>
      <c r="H31" s="430" t="s">
        <v>112</v>
      </c>
      <c r="I31" s="430" t="s">
        <v>113</v>
      </c>
      <c r="J31" s="430" t="s">
        <v>195</v>
      </c>
      <c r="K31" s="430" t="s">
        <v>196</v>
      </c>
      <c r="L31" s="432" t="s">
        <v>212</v>
      </c>
      <c r="M31" s="433" t="s">
        <v>199</v>
      </c>
      <c r="N31" s="430" t="s">
        <v>115</v>
      </c>
      <c r="O31" s="430" t="s">
        <v>114</v>
      </c>
      <c r="P31" s="430" t="s">
        <v>181</v>
      </c>
      <c r="Q31" s="1212"/>
      <c r="R31" s="434" t="s">
        <v>109</v>
      </c>
      <c r="S31" s="1216"/>
    </row>
    <row r="32" spans="1:20" ht="10.5" customHeight="1">
      <c r="A32" s="435"/>
      <c r="B32" s="458"/>
      <c r="C32" s="459"/>
      <c r="D32" s="460"/>
      <c r="E32" s="461"/>
      <c r="F32" s="462"/>
      <c r="G32" s="463"/>
      <c r="H32" s="463"/>
      <c r="I32" s="463"/>
      <c r="J32" s="463"/>
      <c r="K32" s="463"/>
      <c r="L32" s="463"/>
      <c r="M32" s="463"/>
      <c r="N32" s="463"/>
      <c r="O32" s="463"/>
      <c r="P32" s="463"/>
      <c r="Q32" s="464"/>
      <c r="R32" s="465"/>
      <c r="S32" s="466"/>
    </row>
    <row r="33" spans="1:19" ht="24" customHeight="1">
      <c r="A33" s="440" t="s">
        <v>520</v>
      </c>
      <c r="B33" s="467">
        <v>104.2</v>
      </c>
      <c r="C33" s="221">
        <v>99</v>
      </c>
      <c r="D33" s="221">
        <v>102</v>
      </c>
      <c r="E33" s="225">
        <v>104.5</v>
      </c>
      <c r="F33" s="225">
        <v>100.6</v>
      </c>
      <c r="G33" s="221">
        <v>121.3</v>
      </c>
      <c r="H33" s="221">
        <v>107</v>
      </c>
      <c r="I33" s="221">
        <v>106.8</v>
      </c>
      <c r="J33" s="221">
        <v>95.4</v>
      </c>
      <c r="K33" s="221">
        <v>92</v>
      </c>
      <c r="L33" s="221">
        <v>109.2</v>
      </c>
      <c r="M33" s="221">
        <v>95.2</v>
      </c>
      <c r="N33" s="221">
        <v>110.7</v>
      </c>
      <c r="O33" s="449">
        <v>102.7</v>
      </c>
      <c r="P33" s="221">
        <v>97.8</v>
      </c>
      <c r="Q33" s="441">
        <v>101.3</v>
      </c>
      <c r="R33" s="442">
        <v>100.8</v>
      </c>
      <c r="S33" s="443">
        <v>102.2</v>
      </c>
    </row>
    <row r="34" spans="1:19" ht="24" customHeight="1">
      <c r="A34" s="440" t="s">
        <v>628</v>
      </c>
      <c r="B34" s="467">
        <v>102.1</v>
      </c>
      <c r="C34" s="221">
        <v>98.5</v>
      </c>
      <c r="D34" s="221">
        <v>99.2</v>
      </c>
      <c r="E34" s="225">
        <v>102.2</v>
      </c>
      <c r="F34" s="225">
        <v>101.6</v>
      </c>
      <c r="G34" s="221">
        <v>122.7</v>
      </c>
      <c r="H34" s="221">
        <v>99.5</v>
      </c>
      <c r="I34" s="221">
        <v>107.2</v>
      </c>
      <c r="J34" s="221">
        <v>97.3</v>
      </c>
      <c r="K34" s="221">
        <v>101.4</v>
      </c>
      <c r="L34" s="221">
        <v>110.6</v>
      </c>
      <c r="M34" s="221">
        <v>100.4</v>
      </c>
      <c r="N34" s="221">
        <v>104.5</v>
      </c>
      <c r="O34" s="449">
        <v>102.7</v>
      </c>
      <c r="P34" s="221">
        <v>96.7</v>
      </c>
      <c r="Q34" s="441">
        <v>100.6</v>
      </c>
      <c r="R34" s="442">
        <v>100.9</v>
      </c>
      <c r="S34" s="443">
        <v>102.5</v>
      </c>
    </row>
    <row r="35" spans="1:19" ht="24" customHeight="1">
      <c r="A35" s="440" t="s">
        <v>629</v>
      </c>
      <c r="B35" s="467">
        <v>101.9</v>
      </c>
      <c r="C35" s="221">
        <v>95.1</v>
      </c>
      <c r="D35" s="221">
        <v>99</v>
      </c>
      <c r="E35" s="225">
        <v>102.7</v>
      </c>
      <c r="F35" s="225">
        <v>103.9</v>
      </c>
      <c r="G35" s="221">
        <v>126.5</v>
      </c>
      <c r="H35" s="221">
        <v>99.9</v>
      </c>
      <c r="I35" s="221">
        <v>102.6</v>
      </c>
      <c r="J35" s="221">
        <v>97.2</v>
      </c>
      <c r="K35" s="221">
        <v>92.6</v>
      </c>
      <c r="L35" s="221">
        <v>109.9</v>
      </c>
      <c r="M35" s="221">
        <v>94.6</v>
      </c>
      <c r="N35" s="221">
        <v>111</v>
      </c>
      <c r="O35" s="449">
        <v>101.7</v>
      </c>
      <c r="P35" s="221">
        <v>102.9</v>
      </c>
      <c r="Q35" s="441">
        <v>105.4</v>
      </c>
      <c r="R35" s="442">
        <v>101.4</v>
      </c>
      <c r="S35" s="443">
        <v>102.1</v>
      </c>
    </row>
    <row r="36" spans="1:19" ht="22.5" customHeight="1">
      <c r="A36" s="444"/>
      <c r="B36" s="468"/>
      <c r="C36" s="223"/>
      <c r="D36" s="223"/>
      <c r="E36" s="446"/>
      <c r="F36" s="223"/>
      <c r="G36" s="223"/>
      <c r="H36" s="223"/>
      <c r="I36" s="223"/>
      <c r="J36" s="223"/>
      <c r="K36" s="223"/>
      <c r="L36" s="223"/>
      <c r="M36" s="223"/>
      <c r="N36" s="223"/>
      <c r="O36" s="469"/>
      <c r="P36" s="223"/>
      <c r="Q36" s="232"/>
      <c r="R36" s="448"/>
      <c r="S36" s="222"/>
    </row>
    <row r="37" spans="1:19" ht="24" customHeight="1">
      <c r="A37" s="237" t="s">
        <v>823</v>
      </c>
      <c r="B37" s="238">
        <v>101.5</v>
      </c>
      <c r="C37" s="238">
        <v>96.3</v>
      </c>
      <c r="D37" s="449">
        <v>100.1</v>
      </c>
      <c r="E37" s="221">
        <v>99.4</v>
      </c>
      <c r="F37" s="238">
        <v>103.7</v>
      </c>
      <c r="G37" s="238">
        <v>121.8</v>
      </c>
      <c r="H37" s="238">
        <v>101.7</v>
      </c>
      <c r="I37" s="238">
        <v>90.8</v>
      </c>
      <c r="J37" s="238">
        <v>95.8</v>
      </c>
      <c r="K37" s="238">
        <v>93.9</v>
      </c>
      <c r="L37" s="238">
        <v>109.1</v>
      </c>
      <c r="M37" s="238">
        <v>91.2</v>
      </c>
      <c r="N37" s="238">
        <v>107.7</v>
      </c>
      <c r="O37" s="238">
        <v>99.3</v>
      </c>
      <c r="P37" s="238">
        <v>97.1</v>
      </c>
      <c r="Q37" s="449">
        <v>105.9</v>
      </c>
      <c r="R37" s="239">
        <v>99.7</v>
      </c>
      <c r="S37" s="225">
        <v>101.7</v>
      </c>
    </row>
    <row r="38" spans="1:19" ht="24" customHeight="1">
      <c r="A38" s="237" t="s">
        <v>594</v>
      </c>
      <c r="B38" s="238">
        <v>105.2</v>
      </c>
      <c r="C38" s="238">
        <v>100.5</v>
      </c>
      <c r="D38" s="449">
        <v>101.6</v>
      </c>
      <c r="E38" s="221">
        <v>115.2</v>
      </c>
      <c r="F38" s="238">
        <v>104.8</v>
      </c>
      <c r="G38" s="238">
        <v>126.8</v>
      </c>
      <c r="H38" s="238">
        <v>101.6</v>
      </c>
      <c r="I38" s="238">
        <v>104.2</v>
      </c>
      <c r="J38" s="238">
        <v>95.5</v>
      </c>
      <c r="K38" s="238">
        <v>98.8</v>
      </c>
      <c r="L38" s="238">
        <v>112</v>
      </c>
      <c r="M38" s="238">
        <v>94.6</v>
      </c>
      <c r="N38" s="238">
        <v>122</v>
      </c>
      <c r="O38" s="238">
        <v>104.2</v>
      </c>
      <c r="P38" s="238">
        <v>99.9</v>
      </c>
      <c r="Q38" s="449">
        <v>110.3</v>
      </c>
      <c r="R38" s="239">
        <v>103.6</v>
      </c>
      <c r="S38" s="225">
        <v>104.8</v>
      </c>
    </row>
    <row r="39" spans="1:19" ht="24" customHeight="1">
      <c r="A39" s="237" t="s">
        <v>497</v>
      </c>
      <c r="B39" s="238">
        <v>105.5</v>
      </c>
      <c r="C39" s="238">
        <v>100.9</v>
      </c>
      <c r="D39" s="449">
        <v>104.2</v>
      </c>
      <c r="E39" s="221">
        <v>101.2</v>
      </c>
      <c r="F39" s="238">
        <v>108</v>
      </c>
      <c r="G39" s="238">
        <v>125.9</v>
      </c>
      <c r="H39" s="238">
        <v>106.4</v>
      </c>
      <c r="I39" s="238">
        <v>106.8</v>
      </c>
      <c r="J39" s="238">
        <v>99.2</v>
      </c>
      <c r="K39" s="238">
        <v>94</v>
      </c>
      <c r="L39" s="238">
        <v>108.8</v>
      </c>
      <c r="M39" s="238">
        <v>91.3</v>
      </c>
      <c r="N39" s="238">
        <v>114.8</v>
      </c>
      <c r="O39" s="238">
        <v>101.9</v>
      </c>
      <c r="P39" s="238">
        <v>106.3</v>
      </c>
      <c r="Q39" s="449">
        <v>109.6</v>
      </c>
      <c r="R39" s="239">
        <v>103.8</v>
      </c>
      <c r="S39" s="225">
        <v>107.9</v>
      </c>
    </row>
    <row r="40" spans="1:19" ht="24" customHeight="1">
      <c r="A40" s="237" t="s">
        <v>463</v>
      </c>
      <c r="B40" s="238">
        <v>103.2</v>
      </c>
      <c r="C40" s="238">
        <v>97.8</v>
      </c>
      <c r="D40" s="449">
        <v>100.3</v>
      </c>
      <c r="E40" s="221">
        <v>99.6</v>
      </c>
      <c r="F40" s="238">
        <v>107</v>
      </c>
      <c r="G40" s="238">
        <v>119.2</v>
      </c>
      <c r="H40" s="238">
        <v>107</v>
      </c>
      <c r="I40" s="238">
        <v>103.5</v>
      </c>
      <c r="J40" s="238">
        <v>98</v>
      </c>
      <c r="K40" s="238">
        <v>89.3</v>
      </c>
      <c r="L40" s="238">
        <v>109.8</v>
      </c>
      <c r="M40" s="238">
        <v>89.9</v>
      </c>
      <c r="N40" s="238">
        <v>108.6</v>
      </c>
      <c r="O40" s="238">
        <v>101.8</v>
      </c>
      <c r="P40" s="238">
        <v>101.1</v>
      </c>
      <c r="Q40" s="449">
        <v>107.8</v>
      </c>
      <c r="R40" s="239">
        <v>101.2</v>
      </c>
      <c r="S40" s="225">
        <v>103.4</v>
      </c>
    </row>
    <row r="41" spans="1:19" ht="24" customHeight="1">
      <c r="A41" s="237" t="s">
        <v>627</v>
      </c>
      <c r="B41" s="238">
        <v>94.9</v>
      </c>
      <c r="C41" s="233">
        <v>86.3</v>
      </c>
      <c r="D41" s="223">
        <v>89.7</v>
      </c>
      <c r="E41" s="223">
        <v>94.3</v>
      </c>
      <c r="F41" s="223">
        <v>96.2</v>
      </c>
      <c r="G41" s="223">
        <v>112.8</v>
      </c>
      <c r="H41" s="223">
        <v>94.6</v>
      </c>
      <c r="I41" s="223">
        <v>102.7</v>
      </c>
      <c r="J41" s="223">
        <v>90.5</v>
      </c>
      <c r="K41" s="223">
        <v>85</v>
      </c>
      <c r="L41" s="223">
        <v>100.8</v>
      </c>
      <c r="M41" s="223">
        <v>84.3</v>
      </c>
      <c r="N41" s="223">
        <v>109.7</v>
      </c>
      <c r="O41" s="223">
        <v>97.2</v>
      </c>
      <c r="P41" s="223">
        <v>91</v>
      </c>
      <c r="Q41" s="233">
        <v>101.9</v>
      </c>
      <c r="R41" s="239">
        <v>95.1</v>
      </c>
      <c r="S41" s="225">
        <v>93.5</v>
      </c>
    </row>
    <row r="42" spans="1:19" ht="24" customHeight="1">
      <c r="A42" s="237" t="s">
        <v>615</v>
      </c>
      <c r="B42" s="238">
        <v>98.5</v>
      </c>
      <c r="C42" s="226">
        <v>95.6</v>
      </c>
      <c r="D42" s="226">
        <v>98.1</v>
      </c>
      <c r="E42" s="226">
        <v>88.8</v>
      </c>
      <c r="F42" s="226">
        <v>100.3</v>
      </c>
      <c r="G42" s="226">
        <v>114.1</v>
      </c>
      <c r="H42" s="226">
        <v>98.9</v>
      </c>
      <c r="I42" s="226">
        <v>96.6</v>
      </c>
      <c r="J42" s="226">
        <v>89.7</v>
      </c>
      <c r="K42" s="226">
        <v>89.9</v>
      </c>
      <c r="L42" s="226">
        <v>104.2</v>
      </c>
      <c r="M42" s="226">
        <v>81.8</v>
      </c>
      <c r="N42" s="226">
        <v>106</v>
      </c>
      <c r="O42" s="226">
        <v>98</v>
      </c>
      <c r="P42" s="226">
        <v>86</v>
      </c>
      <c r="Q42" s="227">
        <v>105</v>
      </c>
      <c r="R42" s="239">
        <v>96.8</v>
      </c>
      <c r="S42" s="225">
        <v>101.6</v>
      </c>
    </row>
    <row r="43" spans="1:19" ht="24" customHeight="1">
      <c r="A43" s="237" t="s">
        <v>651</v>
      </c>
      <c r="B43" s="238">
        <v>99.4</v>
      </c>
      <c r="C43" s="230">
        <v>94.3</v>
      </c>
      <c r="D43" s="230">
        <v>97.1</v>
      </c>
      <c r="E43" s="230">
        <v>105.2</v>
      </c>
      <c r="F43" s="230">
        <v>98.2</v>
      </c>
      <c r="G43" s="230">
        <v>113.8</v>
      </c>
      <c r="H43" s="230">
        <v>97.8</v>
      </c>
      <c r="I43" s="230">
        <v>99</v>
      </c>
      <c r="J43" s="230">
        <v>88.9</v>
      </c>
      <c r="K43" s="230">
        <v>89.6</v>
      </c>
      <c r="L43" s="230">
        <v>111.9</v>
      </c>
      <c r="M43" s="230">
        <v>87</v>
      </c>
      <c r="N43" s="230">
        <v>107.3</v>
      </c>
      <c r="O43" s="230">
        <v>100.6</v>
      </c>
      <c r="P43" s="230">
        <v>94.9</v>
      </c>
      <c r="Q43" s="231">
        <v>106.3</v>
      </c>
      <c r="R43" s="239">
        <v>98.2</v>
      </c>
      <c r="S43" s="225">
        <v>99.5</v>
      </c>
    </row>
    <row r="44" spans="1:19" ht="24" customHeight="1">
      <c r="A44" s="237" t="s">
        <v>609</v>
      </c>
      <c r="B44" s="238">
        <v>105.1</v>
      </c>
      <c r="C44" s="223">
        <v>95.9</v>
      </c>
      <c r="D44" s="223">
        <v>101.4</v>
      </c>
      <c r="E44" s="223">
        <v>114.3</v>
      </c>
      <c r="F44" s="223">
        <v>106.3</v>
      </c>
      <c r="G44" s="223">
        <v>121.6</v>
      </c>
      <c r="H44" s="223">
        <v>104.3</v>
      </c>
      <c r="I44" s="223">
        <v>107.8</v>
      </c>
      <c r="J44" s="223">
        <v>95.5</v>
      </c>
      <c r="K44" s="223">
        <v>98.9</v>
      </c>
      <c r="L44" s="223">
        <v>107.9</v>
      </c>
      <c r="M44" s="223">
        <v>94.5</v>
      </c>
      <c r="N44" s="223">
        <v>127.9</v>
      </c>
      <c r="O44" s="223">
        <v>106.4</v>
      </c>
      <c r="P44" s="223">
        <v>96.2</v>
      </c>
      <c r="Q44" s="232">
        <v>107.6</v>
      </c>
      <c r="R44" s="239">
        <v>103.3</v>
      </c>
      <c r="S44" s="225">
        <v>104.3</v>
      </c>
    </row>
    <row r="45" spans="1:19" ht="24" customHeight="1">
      <c r="A45" s="237" t="s">
        <v>652</v>
      </c>
      <c r="B45" s="238">
        <v>100.9</v>
      </c>
      <c r="C45" s="223">
        <v>89.3</v>
      </c>
      <c r="D45" s="233">
        <v>94.1</v>
      </c>
      <c r="E45" s="222">
        <v>105</v>
      </c>
      <c r="F45" s="223">
        <v>101.5</v>
      </c>
      <c r="G45" s="223">
        <v>117.4</v>
      </c>
      <c r="H45" s="223">
        <v>104.6</v>
      </c>
      <c r="I45" s="223">
        <v>105.7</v>
      </c>
      <c r="J45" s="223">
        <v>91.1</v>
      </c>
      <c r="K45" s="223">
        <v>94</v>
      </c>
      <c r="L45" s="223">
        <v>113.5</v>
      </c>
      <c r="M45" s="223">
        <v>89.1</v>
      </c>
      <c r="N45" s="223">
        <v>118.7</v>
      </c>
      <c r="O45" s="223">
        <v>103.4</v>
      </c>
      <c r="P45" s="223">
        <v>96.5</v>
      </c>
      <c r="Q45" s="232">
        <v>103.1</v>
      </c>
      <c r="R45" s="239">
        <v>99.6</v>
      </c>
      <c r="S45" s="225">
        <v>97.4</v>
      </c>
    </row>
    <row r="46" spans="1:19" ht="24" customHeight="1">
      <c r="A46" s="237" t="s">
        <v>653</v>
      </c>
      <c r="B46" s="238">
        <v>105.6</v>
      </c>
      <c r="C46" s="223">
        <v>96.2</v>
      </c>
      <c r="D46" s="233">
        <v>103.5</v>
      </c>
      <c r="E46" s="222">
        <v>109.6</v>
      </c>
      <c r="F46" s="223">
        <v>107.7</v>
      </c>
      <c r="G46" s="223">
        <v>120.1</v>
      </c>
      <c r="H46" s="223">
        <v>106.7</v>
      </c>
      <c r="I46" s="223">
        <v>108.9</v>
      </c>
      <c r="J46" s="223">
        <v>97</v>
      </c>
      <c r="K46" s="223">
        <v>102.4</v>
      </c>
      <c r="L46" s="223">
        <v>111</v>
      </c>
      <c r="M46" s="223">
        <v>89.4</v>
      </c>
      <c r="N46" s="223">
        <v>121.9</v>
      </c>
      <c r="O46" s="223">
        <v>105.9</v>
      </c>
      <c r="P46" s="223">
        <v>99.6</v>
      </c>
      <c r="Q46" s="232">
        <v>109</v>
      </c>
      <c r="R46" s="239">
        <v>103.3</v>
      </c>
      <c r="S46" s="225">
        <v>105.7</v>
      </c>
    </row>
    <row r="47" spans="1:19" ht="24" customHeight="1">
      <c r="A47" s="237" t="s">
        <v>610</v>
      </c>
      <c r="B47" s="238">
        <v>105.8</v>
      </c>
      <c r="C47" s="223">
        <v>101.3</v>
      </c>
      <c r="D47" s="233">
        <v>103.7</v>
      </c>
      <c r="E47" s="222">
        <v>114.9</v>
      </c>
      <c r="F47" s="223">
        <v>111.5</v>
      </c>
      <c r="G47" s="223">
        <v>112.9</v>
      </c>
      <c r="H47" s="223">
        <v>104.2</v>
      </c>
      <c r="I47" s="223">
        <v>113</v>
      </c>
      <c r="J47" s="223">
        <v>95.5</v>
      </c>
      <c r="K47" s="223">
        <v>102.1</v>
      </c>
      <c r="L47" s="223">
        <v>112.3</v>
      </c>
      <c r="M47" s="223">
        <v>88.1</v>
      </c>
      <c r="N47" s="223">
        <v>122.2</v>
      </c>
      <c r="O47" s="223">
        <v>106</v>
      </c>
      <c r="P47" s="223">
        <v>105.7</v>
      </c>
      <c r="Q47" s="232">
        <v>112.3</v>
      </c>
      <c r="R47" s="239">
        <v>105</v>
      </c>
      <c r="S47" s="225">
        <v>107.4</v>
      </c>
    </row>
    <row r="48" spans="1:19" ht="24" customHeight="1">
      <c r="A48" s="237" t="s">
        <v>611</v>
      </c>
      <c r="B48" s="238">
        <v>94.3</v>
      </c>
      <c r="C48" s="223">
        <v>83.2</v>
      </c>
      <c r="D48" s="233">
        <v>90</v>
      </c>
      <c r="E48" s="222">
        <v>98.9</v>
      </c>
      <c r="F48" s="223">
        <v>99.4</v>
      </c>
      <c r="G48" s="223">
        <v>102.1</v>
      </c>
      <c r="H48" s="223">
        <v>101.6</v>
      </c>
      <c r="I48" s="223">
        <v>89.4</v>
      </c>
      <c r="J48" s="223">
        <v>82.8</v>
      </c>
      <c r="K48" s="223">
        <v>84.6</v>
      </c>
      <c r="L48" s="223">
        <v>116</v>
      </c>
      <c r="M48" s="223">
        <v>85.9</v>
      </c>
      <c r="N48" s="223">
        <v>85.7</v>
      </c>
      <c r="O48" s="223">
        <v>98.5</v>
      </c>
      <c r="P48" s="223">
        <v>93.4</v>
      </c>
      <c r="Q48" s="232">
        <v>101.4</v>
      </c>
      <c r="R48" s="239">
        <v>95.6</v>
      </c>
      <c r="S48" s="225">
        <v>94.3</v>
      </c>
    </row>
    <row r="49" spans="1:19" s="236" customFormat="1" ht="24" customHeight="1">
      <c r="A49" s="237" t="s">
        <v>612</v>
      </c>
      <c r="B49" s="238">
        <v>100.6</v>
      </c>
      <c r="C49" s="223">
        <v>95.7</v>
      </c>
      <c r="D49" s="233">
        <v>99.5</v>
      </c>
      <c r="E49" s="222">
        <v>105.6</v>
      </c>
      <c r="F49" s="223">
        <v>105.1</v>
      </c>
      <c r="G49" s="223">
        <v>109</v>
      </c>
      <c r="H49" s="223">
        <v>101.3</v>
      </c>
      <c r="I49" s="223">
        <v>95.6</v>
      </c>
      <c r="J49" s="223">
        <v>88.5</v>
      </c>
      <c r="K49" s="223">
        <v>93.8</v>
      </c>
      <c r="L49" s="223">
        <v>111.9</v>
      </c>
      <c r="M49" s="223">
        <v>84.3</v>
      </c>
      <c r="N49" s="223">
        <v>111.4</v>
      </c>
      <c r="O49" s="223">
        <v>99.5</v>
      </c>
      <c r="P49" s="223">
        <v>92.2</v>
      </c>
      <c r="Q49" s="232">
        <v>108.6</v>
      </c>
      <c r="R49" s="239">
        <v>99.6</v>
      </c>
      <c r="S49" s="225">
        <v>101.3</v>
      </c>
    </row>
    <row r="50" spans="1:19" ht="9.75" customHeight="1">
      <c r="A50" s="470"/>
      <c r="B50" s="471"/>
      <c r="C50" s="472"/>
      <c r="D50" s="473"/>
      <c r="E50" s="474"/>
      <c r="F50" s="475"/>
      <c r="G50" s="472"/>
      <c r="H50" s="472"/>
      <c r="I50" s="472"/>
      <c r="J50" s="472"/>
      <c r="K50" s="472"/>
      <c r="L50" s="472"/>
      <c r="M50" s="472"/>
      <c r="N50" s="472"/>
      <c r="O50" s="472"/>
      <c r="P50" s="472"/>
      <c r="Q50" s="476"/>
      <c r="R50" s="477"/>
      <c r="S50" s="478"/>
    </row>
    <row r="51" spans="1:19" s="218" customFormat="1" ht="18" customHeight="1">
      <c r="A51" s="1209"/>
      <c r="B51" s="1209"/>
      <c r="C51" s="1209"/>
      <c r="D51" s="1209"/>
      <c r="E51" s="1209"/>
      <c r="F51" s="1209"/>
      <c r="G51" s="1209"/>
      <c r="H51" s="1209"/>
      <c r="I51" s="1209"/>
      <c r="J51" s="1209"/>
      <c r="K51" s="1209"/>
      <c r="L51" s="1209"/>
      <c r="M51" s="1209"/>
      <c r="N51" s="1209"/>
      <c r="O51" s="1209"/>
      <c r="P51" s="1209"/>
      <c r="Q51" s="1209"/>
      <c r="R51" s="1209"/>
      <c r="S51" s="1209"/>
    </row>
    <row r="52" spans="1:19" ht="14.25">
      <c r="C52" s="217"/>
      <c r="D52" s="217"/>
      <c r="E52" s="217"/>
      <c r="F52" s="217"/>
      <c r="G52" s="217"/>
      <c r="H52" s="217"/>
      <c r="I52" s="217"/>
      <c r="J52" s="234"/>
      <c r="K52" s="217"/>
      <c r="L52" s="217"/>
      <c r="M52" s="217"/>
      <c r="O52" s="217"/>
      <c r="P52" s="217"/>
      <c r="Q52" s="217"/>
    </row>
  </sheetData>
  <mergeCells count="15">
    <mergeCell ref="F1:G1"/>
    <mergeCell ref="R27:S27"/>
    <mergeCell ref="R1:S1"/>
    <mergeCell ref="A2:L2"/>
    <mergeCell ref="A25:S25"/>
    <mergeCell ref="Q3:Q5"/>
    <mergeCell ref="A26:S26"/>
    <mergeCell ref="R3:S3"/>
    <mergeCell ref="S4:S5"/>
    <mergeCell ref="A28:L28"/>
    <mergeCell ref="A51:S51"/>
    <mergeCell ref="Q29:Q31"/>
    <mergeCell ref="R29:S29"/>
    <mergeCell ref="S30:S31"/>
    <mergeCell ref="M28:N28"/>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2:A23 A38:A40 A41:A47 A48: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59999389629810485"/>
    <pageSetUpPr fitToPage="1"/>
  </sheetPr>
  <dimension ref="A1:K80"/>
  <sheetViews>
    <sheetView zoomScaleNormal="100" workbookViewId="0">
      <selection activeCell="A2" sqref="A2:C2"/>
    </sheetView>
  </sheetViews>
  <sheetFormatPr defaultColWidth="20" defaultRowHeight="11.25"/>
  <cols>
    <col min="1" max="1" width="22.625" style="977" customWidth="1"/>
    <col min="2" max="9" width="11.625" style="978" customWidth="1"/>
    <col min="10" max="10" width="9" style="978" customWidth="1"/>
    <col min="11" max="13" width="12.125" style="978" customWidth="1"/>
    <col min="14" max="16384" width="20" style="978"/>
  </cols>
  <sheetData>
    <row r="1" spans="1:11" ht="14.25" customHeight="1"/>
    <row r="2" spans="1:11" ht="27" customHeight="1" thickBot="1">
      <c r="A2" s="1221" t="s">
        <v>200</v>
      </c>
      <c r="B2" s="1221"/>
      <c r="C2" s="1221"/>
      <c r="E2" s="1048" t="s">
        <v>770</v>
      </c>
      <c r="F2" s="1227"/>
      <c r="G2" s="1227"/>
      <c r="H2" s="979"/>
    </row>
    <row r="3" spans="1:11" ht="15" customHeight="1" thickTop="1">
      <c r="A3" s="1229" t="s">
        <v>491</v>
      </c>
      <c r="B3" s="1238" t="s">
        <v>219</v>
      </c>
      <c r="C3" s="1239"/>
      <c r="D3" s="980"/>
      <c r="E3" s="980"/>
      <c r="F3" s="980"/>
      <c r="G3" s="980"/>
      <c r="H3" s="981"/>
      <c r="I3" s="981"/>
    </row>
    <row r="4" spans="1:11" s="977" customFormat="1" ht="15" customHeight="1">
      <c r="A4" s="1230"/>
      <c r="B4" s="1225"/>
      <c r="C4" s="1226"/>
      <c r="D4" s="1222" t="s">
        <v>220</v>
      </c>
      <c r="E4" s="1224"/>
      <c r="F4" s="982"/>
      <c r="G4" s="983"/>
      <c r="H4" s="1222" t="s">
        <v>221</v>
      </c>
      <c r="I4" s="1224"/>
    </row>
    <row r="5" spans="1:11" s="977" customFormat="1" ht="15" customHeight="1">
      <c r="A5" s="1230"/>
      <c r="B5" s="1225"/>
      <c r="C5" s="1226"/>
      <c r="D5" s="1225"/>
      <c r="E5" s="1226"/>
      <c r="F5" s="1222" t="s">
        <v>512</v>
      </c>
      <c r="G5" s="1223"/>
      <c r="H5" s="1225"/>
      <c r="I5" s="1226"/>
    </row>
    <row r="6" spans="1:11" s="977" customFormat="1" ht="16.5" customHeight="1">
      <c r="A6" s="1231"/>
      <c r="B6" s="1077" t="s">
        <v>882</v>
      </c>
      <c r="C6" s="984" t="s">
        <v>222</v>
      </c>
      <c r="D6" s="1077" t="s">
        <v>882</v>
      </c>
      <c r="E6" s="984" t="s">
        <v>222</v>
      </c>
      <c r="F6" s="1077" t="s">
        <v>882</v>
      </c>
      <c r="G6" s="985" t="s">
        <v>222</v>
      </c>
      <c r="H6" s="1077" t="s">
        <v>882</v>
      </c>
      <c r="I6" s="986" t="s">
        <v>223</v>
      </c>
    </row>
    <row r="7" spans="1:11" ht="17.25" customHeight="1">
      <c r="A7" s="987"/>
      <c r="B7" s="988" t="s">
        <v>116</v>
      </c>
      <c r="C7" s="989" t="s">
        <v>24</v>
      </c>
      <c r="D7" s="988" t="s">
        <v>116</v>
      </c>
      <c r="E7" s="989" t="s">
        <v>24</v>
      </c>
      <c r="F7" s="988" t="s">
        <v>116</v>
      </c>
      <c r="G7" s="989" t="s">
        <v>24</v>
      </c>
      <c r="H7" s="988" t="s">
        <v>116</v>
      </c>
      <c r="I7" s="990" t="s">
        <v>209</v>
      </c>
    </row>
    <row r="8" spans="1:11" ht="14.45" customHeight="1">
      <c r="A8" s="991" t="s">
        <v>117</v>
      </c>
      <c r="B8" s="1078">
        <v>263558</v>
      </c>
      <c r="C8" s="1079">
        <v>1.9</v>
      </c>
      <c r="D8" s="1078">
        <v>257294</v>
      </c>
      <c r="E8" s="1079">
        <v>0.7</v>
      </c>
      <c r="F8" s="1078">
        <v>241169</v>
      </c>
      <c r="G8" s="1079">
        <v>1.3</v>
      </c>
      <c r="H8" s="1080">
        <v>6264</v>
      </c>
      <c r="I8" s="1081">
        <v>2907</v>
      </c>
      <c r="J8" s="992"/>
      <c r="K8" s="993"/>
    </row>
    <row r="9" spans="1:11" ht="14.45" customHeight="1">
      <c r="A9" s="991" t="s">
        <v>106</v>
      </c>
      <c r="B9" s="1078">
        <v>323897</v>
      </c>
      <c r="C9" s="1079">
        <v>13</v>
      </c>
      <c r="D9" s="1078">
        <v>304602</v>
      </c>
      <c r="E9" s="1079">
        <v>6.1</v>
      </c>
      <c r="F9" s="1078">
        <v>289366</v>
      </c>
      <c r="G9" s="1079">
        <v>6.7</v>
      </c>
      <c r="H9" s="1080">
        <v>19295</v>
      </c>
      <c r="I9" s="1081">
        <v>19295</v>
      </c>
      <c r="J9" s="992"/>
      <c r="K9" s="993"/>
    </row>
    <row r="10" spans="1:11" ht="14.45" customHeight="1">
      <c r="A10" s="991" t="s">
        <v>107</v>
      </c>
      <c r="B10" s="1078">
        <v>287095</v>
      </c>
      <c r="C10" s="1079">
        <v>4.7</v>
      </c>
      <c r="D10" s="1078">
        <v>274778</v>
      </c>
      <c r="E10" s="1079">
        <v>3.5</v>
      </c>
      <c r="F10" s="1078">
        <v>254228</v>
      </c>
      <c r="G10" s="1079">
        <v>3.8</v>
      </c>
      <c r="H10" s="1080">
        <v>12317</v>
      </c>
      <c r="I10" s="1081">
        <v>3623</v>
      </c>
      <c r="J10" s="992"/>
      <c r="K10" s="993"/>
    </row>
    <row r="11" spans="1:11" ht="14.45" customHeight="1">
      <c r="A11" s="991" t="s">
        <v>118</v>
      </c>
      <c r="B11" s="1078">
        <v>408069</v>
      </c>
      <c r="C11" s="1079">
        <v>2.1</v>
      </c>
      <c r="D11" s="1078">
        <v>407551</v>
      </c>
      <c r="E11" s="1079">
        <v>2</v>
      </c>
      <c r="F11" s="1078">
        <v>363724</v>
      </c>
      <c r="G11" s="1079">
        <v>1.3</v>
      </c>
      <c r="H11" s="1080">
        <v>518</v>
      </c>
      <c r="I11" s="1081">
        <v>402</v>
      </c>
      <c r="J11" s="992"/>
      <c r="K11" s="993"/>
    </row>
    <row r="12" spans="1:11" ht="14.45" customHeight="1">
      <c r="A12" s="991" t="s">
        <v>119</v>
      </c>
      <c r="B12" s="1078">
        <v>369827</v>
      </c>
      <c r="C12" s="1079">
        <v>14</v>
      </c>
      <c r="D12" s="1078">
        <v>368434</v>
      </c>
      <c r="E12" s="1079">
        <v>14.6</v>
      </c>
      <c r="F12" s="1078">
        <v>344125</v>
      </c>
      <c r="G12" s="1079">
        <v>9.9</v>
      </c>
      <c r="H12" s="1082">
        <v>1393</v>
      </c>
      <c r="I12" s="1081">
        <v>-1444</v>
      </c>
      <c r="K12" s="993"/>
    </row>
    <row r="13" spans="1:11" ht="14.45" customHeight="1">
      <c r="A13" s="991" t="s">
        <v>240</v>
      </c>
      <c r="B13" s="1078">
        <v>292522</v>
      </c>
      <c r="C13" s="1079">
        <v>-3.6</v>
      </c>
      <c r="D13" s="1078">
        <v>291585</v>
      </c>
      <c r="E13" s="1079">
        <v>-3.9</v>
      </c>
      <c r="F13" s="1078">
        <v>249941</v>
      </c>
      <c r="G13" s="1079">
        <v>2.5</v>
      </c>
      <c r="H13" s="1080">
        <v>937</v>
      </c>
      <c r="I13" s="1081">
        <v>937</v>
      </c>
      <c r="K13" s="993"/>
    </row>
    <row r="14" spans="1:11" ht="14.45" customHeight="1">
      <c r="A14" s="991" t="s">
        <v>241</v>
      </c>
      <c r="B14" s="1078">
        <v>209137</v>
      </c>
      <c r="C14" s="1079">
        <v>-1.7</v>
      </c>
      <c r="D14" s="1078">
        <v>209035</v>
      </c>
      <c r="E14" s="1079">
        <v>-1.6</v>
      </c>
      <c r="F14" s="1078">
        <v>197580</v>
      </c>
      <c r="G14" s="1079">
        <v>-1.8</v>
      </c>
      <c r="H14" s="1080">
        <v>102</v>
      </c>
      <c r="I14" s="1081">
        <v>90</v>
      </c>
      <c r="J14" s="992"/>
      <c r="K14" s="993"/>
    </row>
    <row r="15" spans="1:11" ht="14.45" customHeight="1">
      <c r="A15" s="991" t="s">
        <v>242</v>
      </c>
      <c r="B15" s="1078">
        <v>371615</v>
      </c>
      <c r="C15" s="1079">
        <v>23.4</v>
      </c>
      <c r="D15" s="1078">
        <v>354300</v>
      </c>
      <c r="E15" s="1079">
        <v>17.7</v>
      </c>
      <c r="F15" s="1078">
        <v>343688</v>
      </c>
      <c r="G15" s="1079">
        <v>17.8</v>
      </c>
      <c r="H15" s="1082">
        <v>17315</v>
      </c>
      <c r="I15" s="1081">
        <v>17285</v>
      </c>
      <c r="J15" s="992"/>
      <c r="K15" s="993"/>
    </row>
    <row r="16" spans="1:11" ht="14.45" customHeight="1">
      <c r="A16" s="991" t="s">
        <v>321</v>
      </c>
      <c r="B16" s="1078">
        <v>260630</v>
      </c>
      <c r="C16" s="1079">
        <v>-6.6</v>
      </c>
      <c r="D16" s="1078">
        <v>260630</v>
      </c>
      <c r="E16" s="1079">
        <v>5.3</v>
      </c>
      <c r="F16" s="1078">
        <v>248367</v>
      </c>
      <c r="G16" s="1079">
        <v>7.7</v>
      </c>
      <c r="H16" s="1080">
        <v>0</v>
      </c>
      <c r="I16" s="1081">
        <v>-31453</v>
      </c>
      <c r="J16" s="992"/>
      <c r="K16" s="993"/>
    </row>
    <row r="17" spans="1:11" ht="14.45" customHeight="1">
      <c r="A17" s="991" t="s">
        <v>193</v>
      </c>
      <c r="B17" s="1078">
        <v>336073</v>
      </c>
      <c r="C17" s="1079">
        <v>13.7</v>
      </c>
      <c r="D17" s="1078">
        <v>335999</v>
      </c>
      <c r="E17" s="1079">
        <v>13.6</v>
      </c>
      <c r="F17" s="1078">
        <v>319601</v>
      </c>
      <c r="G17" s="1079">
        <v>15.2</v>
      </c>
      <c r="H17" s="1080">
        <v>74</v>
      </c>
      <c r="I17" s="1081">
        <v>74</v>
      </c>
      <c r="J17" s="992"/>
      <c r="K17" s="993"/>
    </row>
    <row r="18" spans="1:11" ht="14.45" customHeight="1">
      <c r="A18" s="991" t="s">
        <v>243</v>
      </c>
      <c r="B18" s="1078">
        <v>131313</v>
      </c>
      <c r="C18" s="1079">
        <v>7.1</v>
      </c>
      <c r="D18" s="1078">
        <v>130139</v>
      </c>
      <c r="E18" s="1079">
        <v>6.4</v>
      </c>
      <c r="F18" s="1078">
        <v>121284</v>
      </c>
      <c r="G18" s="1079">
        <v>5.9</v>
      </c>
      <c r="H18" s="1082">
        <v>1174</v>
      </c>
      <c r="I18" s="1081">
        <v>823</v>
      </c>
      <c r="K18" s="993"/>
    </row>
    <row r="19" spans="1:11" ht="14.45" customHeight="1">
      <c r="A19" s="991" t="s">
        <v>192</v>
      </c>
      <c r="B19" s="1078">
        <v>172798</v>
      </c>
      <c r="C19" s="1079">
        <v>-9.4</v>
      </c>
      <c r="D19" s="1078">
        <v>159459</v>
      </c>
      <c r="E19" s="1079">
        <v>-16.399999999999999</v>
      </c>
      <c r="F19" s="1078">
        <v>153011</v>
      </c>
      <c r="G19" s="1079">
        <v>-12.4</v>
      </c>
      <c r="H19" s="1080">
        <v>13339</v>
      </c>
      <c r="I19" s="1081">
        <v>13339</v>
      </c>
      <c r="K19" s="993"/>
    </row>
    <row r="20" spans="1:11" ht="14.45" customHeight="1">
      <c r="A20" s="991" t="s">
        <v>244</v>
      </c>
      <c r="B20" s="1078">
        <v>344944</v>
      </c>
      <c r="C20" s="1079">
        <v>-2.4</v>
      </c>
      <c r="D20" s="1078">
        <v>344944</v>
      </c>
      <c r="E20" s="1079">
        <v>-2.2999999999999998</v>
      </c>
      <c r="F20" s="1078">
        <v>338811</v>
      </c>
      <c r="G20" s="1079">
        <v>-2.6</v>
      </c>
      <c r="H20" s="1080">
        <v>0</v>
      </c>
      <c r="I20" s="1081">
        <v>-561</v>
      </c>
      <c r="K20" s="993"/>
    </row>
    <row r="21" spans="1:11" ht="14.45" customHeight="1">
      <c r="A21" s="991" t="s">
        <v>245</v>
      </c>
      <c r="B21" s="1078">
        <v>271044</v>
      </c>
      <c r="C21" s="1079">
        <v>-1.6</v>
      </c>
      <c r="D21" s="1078">
        <v>266003</v>
      </c>
      <c r="E21" s="1079">
        <v>-2</v>
      </c>
      <c r="F21" s="1078">
        <v>250922</v>
      </c>
      <c r="G21" s="1079">
        <v>-1.5</v>
      </c>
      <c r="H21" s="1080">
        <v>5041</v>
      </c>
      <c r="I21" s="1081">
        <v>916</v>
      </c>
      <c r="J21" s="992"/>
      <c r="K21" s="993"/>
    </row>
    <row r="22" spans="1:11" ht="14.45" customHeight="1">
      <c r="A22" s="991" t="s">
        <v>182</v>
      </c>
      <c r="B22" s="1078">
        <v>293414</v>
      </c>
      <c r="C22" s="1079">
        <v>0.8</v>
      </c>
      <c r="D22" s="1078">
        <v>292362</v>
      </c>
      <c r="E22" s="1079">
        <v>0.6</v>
      </c>
      <c r="F22" s="1078">
        <v>287595</v>
      </c>
      <c r="G22" s="1079">
        <v>5.0999999999999996</v>
      </c>
      <c r="H22" s="1080">
        <v>1052</v>
      </c>
      <c r="I22" s="1081">
        <v>902</v>
      </c>
      <c r="J22" s="992"/>
      <c r="K22" s="993"/>
    </row>
    <row r="23" spans="1:11" ht="14.45" customHeight="1">
      <c r="A23" s="991" t="s">
        <v>120</v>
      </c>
      <c r="B23" s="1078">
        <v>220045</v>
      </c>
      <c r="C23" s="1079">
        <v>4.7</v>
      </c>
      <c r="D23" s="1078">
        <v>217626</v>
      </c>
      <c r="E23" s="1079">
        <v>5</v>
      </c>
      <c r="F23" s="1078">
        <v>196299</v>
      </c>
      <c r="G23" s="1079">
        <v>4.0999999999999996</v>
      </c>
      <c r="H23" s="1080">
        <v>2419</v>
      </c>
      <c r="I23" s="1081">
        <v>-577</v>
      </c>
      <c r="J23" s="992"/>
      <c r="K23" s="993"/>
    </row>
    <row r="24" spans="1:11" ht="6.75" customHeight="1">
      <c r="A24" s="994"/>
      <c r="B24" s="995"/>
      <c r="C24" s="996"/>
      <c r="D24" s="997"/>
      <c r="E24" s="996"/>
      <c r="F24" s="997"/>
      <c r="G24" s="996"/>
      <c r="H24" s="998"/>
      <c r="I24" s="999"/>
    </row>
    <row r="25" spans="1:11" ht="15.75" customHeight="1">
      <c r="A25" s="1000" t="s">
        <v>568</v>
      </c>
    </row>
    <row r="26" spans="1:11" ht="15.75" customHeight="1">
      <c r="A26" s="1000"/>
    </row>
    <row r="27" spans="1:11" ht="30" customHeight="1" thickBot="1">
      <c r="A27" s="1221" t="s">
        <v>121</v>
      </c>
      <c r="B27" s="1221"/>
      <c r="C27" s="1221"/>
      <c r="F27" s="1048" t="s">
        <v>771</v>
      </c>
      <c r="H27" s="1001"/>
    </row>
    <row r="28" spans="1:11" ht="16.5" customHeight="1" thickTop="1">
      <c r="A28" s="1234" t="s">
        <v>491</v>
      </c>
      <c r="B28" s="1238" t="s">
        <v>288</v>
      </c>
      <c r="C28" s="1239"/>
      <c r="D28" s="1237"/>
      <c r="E28" s="1237"/>
      <c r="F28" s="1237"/>
      <c r="G28" s="1242"/>
      <c r="H28" s="1238" t="s">
        <v>494</v>
      </c>
      <c r="I28" s="1239"/>
    </row>
    <row r="29" spans="1:11" s="977" customFormat="1" ht="16.5" customHeight="1">
      <c r="A29" s="1235"/>
      <c r="B29" s="1225"/>
      <c r="C29" s="1226"/>
      <c r="D29" s="1222" t="s">
        <v>493</v>
      </c>
      <c r="E29" s="1223"/>
      <c r="F29" s="1222" t="s">
        <v>492</v>
      </c>
      <c r="G29" s="1223"/>
      <c r="H29" s="1225"/>
      <c r="I29" s="1226"/>
    </row>
    <row r="30" spans="1:11" s="977" customFormat="1" ht="16.5" customHeight="1">
      <c r="A30" s="1236"/>
      <c r="B30" s="1077" t="s">
        <v>882</v>
      </c>
      <c r="C30" s="984" t="s">
        <v>222</v>
      </c>
      <c r="D30" s="1077" t="s">
        <v>882</v>
      </c>
      <c r="E30" s="984" t="s">
        <v>222</v>
      </c>
      <c r="F30" s="1077" t="s">
        <v>882</v>
      </c>
      <c r="G30" s="985" t="s">
        <v>222</v>
      </c>
      <c r="H30" s="1077" t="s">
        <v>882</v>
      </c>
      <c r="I30" s="1002" t="s">
        <v>223</v>
      </c>
    </row>
    <row r="31" spans="1:11" ht="15" customHeight="1">
      <c r="A31" s="987"/>
      <c r="B31" s="988" t="s">
        <v>122</v>
      </c>
      <c r="C31" s="1003" t="s">
        <v>24</v>
      </c>
      <c r="D31" s="988" t="s">
        <v>122</v>
      </c>
      <c r="E31" s="989" t="s">
        <v>24</v>
      </c>
      <c r="F31" s="988" t="s">
        <v>122</v>
      </c>
      <c r="G31" s="1003" t="s">
        <v>24</v>
      </c>
      <c r="H31" s="988" t="s">
        <v>123</v>
      </c>
      <c r="I31" s="990" t="s">
        <v>123</v>
      </c>
    </row>
    <row r="32" spans="1:11" ht="14.45" customHeight="1">
      <c r="A32" s="991" t="s">
        <v>117</v>
      </c>
      <c r="B32" s="1083">
        <v>144.69999999999999</v>
      </c>
      <c r="C32" s="1015">
        <v>-0.9</v>
      </c>
      <c r="D32" s="1084">
        <v>135.69999999999999</v>
      </c>
      <c r="E32" s="1015">
        <v>-0.1</v>
      </c>
      <c r="F32" s="1084">
        <v>9</v>
      </c>
      <c r="G32" s="1015">
        <v>-11.8</v>
      </c>
      <c r="H32" s="1084">
        <v>18.600000000000001</v>
      </c>
      <c r="I32" s="1085">
        <v>-0.1</v>
      </c>
    </row>
    <row r="33" spans="1:9" ht="14.45" customHeight="1">
      <c r="A33" s="991" t="s">
        <v>106</v>
      </c>
      <c r="B33" s="1084">
        <v>159.1</v>
      </c>
      <c r="C33" s="1015">
        <v>-0.6</v>
      </c>
      <c r="D33" s="1084">
        <v>151.6</v>
      </c>
      <c r="E33" s="1015">
        <v>-0.1</v>
      </c>
      <c r="F33" s="1084">
        <v>7.5</v>
      </c>
      <c r="G33" s="1015">
        <v>-10.7</v>
      </c>
      <c r="H33" s="1084">
        <v>19.899999999999999</v>
      </c>
      <c r="I33" s="1085">
        <v>-0.3</v>
      </c>
    </row>
    <row r="34" spans="1:9" ht="14.45" customHeight="1">
      <c r="A34" s="991" t="s">
        <v>107</v>
      </c>
      <c r="B34" s="1084">
        <v>157.9</v>
      </c>
      <c r="C34" s="1015">
        <v>-0.6</v>
      </c>
      <c r="D34" s="1084">
        <v>147.6</v>
      </c>
      <c r="E34" s="1015">
        <v>-0.2</v>
      </c>
      <c r="F34" s="1084">
        <v>10.3</v>
      </c>
      <c r="G34" s="1015">
        <v>-5.5</v>
      </c>
      <c r="H34" s="1084">
        <v>19.2</v>
      </c>
      <c r="I34" s="1085">
        <v>-0.1</v>
      </c>
    </row>
    <row r="35" spans="1:9" ht="14.45" customHeight="1">
      <c r="A35" s="991" t="s">
        <v>118</v>
      </c>
      <c r="B35" s="1083">
        <v>153.5</v>
      </c>
      <c r="C35" s="1015">
        <v>6.2</v>
      </c>
      <c r="D35" s="1084">
        <v>138</v>
      </c>
      <c r="E35" s="1015">
        <v>5.5</v>
      </c>
      <c r="F35" s="1084">
        <v>15.5</v>
      </c>
      <c r="G35" s="1015">
        <v>14</v>
      </c>
      <c r="H35" s="1084">
        <v>18.2</v>
      </c>
      <c r="I35" s="1085">
        <v>0.6</v>
      </c>
    </row>
    <row r="36" spans="1:9" ht="14.45" customHeight="1">
      <c r="A36" s="991" t="s">
        <v>119</v>
      </c>
      <c r="B36" s="1083">
        <v>163</v>
      </c>
      <c r="C36" s="1015">
        <v>1.4</v>
      </c>
      <c r="D36" s="1083">
        <v>151.19999999999999</v>
      </c>
      <c r="E36" s="1015">
        <v>0.9</v>
      </c>
      <c r="F36" s="1083">
        <v>11.8</v>
      </c>
      <c r="G36" s="1015">
        <v>7.2</v>
      </c>
      <c r="H36" s="1083">
        <v>19.2</v>
      </c>
      <c r="I36" s="1085">
        <v>-0.6</v>
      </c>
    </row>
    <row r="37" spans="1:9" ht="14.45" customHeight="1">
      <c r="A37" s="991" t="s">
        <v>240</v>
      </c>
      <c r="B37" s="1084">
        <v>172.8</v>
      </c>
      <c r="C37" s="1015">
        <v>-10.5</v>
      </c>
      <c r="D37" s="1084">
        <v>147.30000000000001</v>
      </c>
      <c r="E37" s="1015">
        <v>-7.6</v>
      </c>
      <c r="F37" s="1084">
        <v>25.5</v>
      </c>
      <c r="G37" s="1015">
        <v>-24.4</v>
      </c>
      <c r="H37" s="1084">
        <v>19.7</v>
      </c>
      <c r="I37" s="1085">
        <v>-2</v>
      </c>
    </row>
    <row r="38" spans="1:9" ht="14.45" customHeight="1">
      <c r="A38" s="991" t="s">
        <v>241</v>
      </c>
      <c r="B38" s="1084">
        <v>135.4</v>
      </c>
      <c r="C38" s="1015">
        <v>-0.4</v>
      </c>
      <c r="D38" s="1084">
        <v>128.6</v>
      </c>
      <c r="E38" s="1015">
        <v>-0.2</v>
      </c>
      <c r="F38" s="1084">
        <v>6.8</v>
      </c>
      <c r="G38" s="1015">
        <v>-4.3</v>
      </c>
      <c r="H38" s="1084">
        <v>18.5</v>
      </c>
      <c r="I38" s="1085">
        <v>-0.1</v>
      </c>
    </row>
    <row r="39" spans="1:9" ht="14.45" customHeight="1">
      <c r="A39" s="991" t="s">
        <v>242</v>
      </c>
      <c r="B39" s="1084">
        <v>128.9</v>
      </c>
      <c r="C39" s="1015">
        <v>5.3</v>
      </c>
      <c r="D39" s="1084">
        <v>122.6</v>
      </c>
      <c r="E39" s="1015">
        <v>4.0999999999999996</v>
      </c>
      <c r="F39" s="1084">
        <v>6.3</v>
      </c>
      <c r="G39" s="1015">
        <v>34.1</v>
      </c>
      <c r="H39" s="1084">
        <v>17.7</v>
      </c>
      <c r="I39" s="1085">
        <v>0.8</v>
      </c>
    </row>
    <row r="40" spans="1:9" ht="14.45" customHeight="1">
      <c r="A40" s="991" t="s">
        <v>321</v>
      </c>
      <c r="B40" s="1084">
        <v>139.1</v>
      </c>
      <c r="C40" s="1015">
        <v>-7.6</v>
      </c>
      <c r="D40" s="1084">
        <v>133.80000000000001</v>
      </c>
      <c r="E40" s="1015">
        <v>-5.5</v>
      </c>
      <c r="F40" s="1084">
        <v>5.3</v>
      </c>
      <c r="G40" s="1015">
        <v>-41.7</v>
      </c>
      <c r="H40" s="1084">
        <v>18.5</v>
      </c>
      <c r="I40" s="1085">
        <v>-0.8</v>
      </c>
    </row>
    <row r="41" spans="1:9" ht="14.45" customHeight="1">
      <c r="A41" s="991" t="s">
        <v>193</v>
      </c>
      <c r="B41" s="1084">
        <v>150.19999999999999</v>
      </c>
      <c r="C41" s="1015">
        <v>-0.1</v>
      </c>
      <c r="D41" s="1084">
        <v>143.5</v>
      </c>
      <c r="E41" s="1015">
        <v>1.7</v>
      </c>
      <c r="F41" s="1084">
        <v>6.7</v>
      </c>
      <c r="G41" s="1015">
        <v>-28</v>
      </c>
      <c r="H41" s="1084">
        <v>18.600000000000001</v>
      </c>
      <c r="I41" s="1085">
        <v>0</v>
      </c>
    </row>
    <row r="42" spans="1:9" ht="14.45" customHeight="1">
      <c r="A42" s="991" t="s">
        <v>243</v>
      </c>
      <c r="B42" s="1084">
        <v>103.7</v>
      </c>
      <c r="C42" s="1015">
        <v>2.6</v>
      </c>
      <c r="D42" s="1084">
        <v>98.7</v>
      </c>
      <c r="E42" s="1015">
        <v>4.3</v>
      </c>
      <c r="F42" s="1084">
        <v>5</v>
      </c>
      <c r="G42" s="1015">
        <v>-23.1</v>
      </c>
      <c r="H42" s="1084">
        <v>16.100000000000001</v>
      </c>
      <c r="I42" s="1085">
        <v>1.1000000000000001</v>
      </c>
    </row>
    <row r="43" spans="1:9" ht="14.45" customHeight="1">
      <c r="A43" s="991" t="s">
        <v>192</v>
      </c>
      <c r="B43" s="1084">
        <v>118.8</v>
      </c>
      <c r="C43" s="1015">
        <v>-7.6</v>
      </c>
      <c r="D43" s="1084">
        <v>114.3</v>
      </c>
      <c r="E43" s="1015">
        <v>-4.3</v>
      </c>
      <c r="F43" s="1084">
        <v>4.5</v>
      </c>
      <c r="G43" s="1015">
        <v>-50.6</v>
      </c>
      <c r="H43" s="1084">
        <v>18.399999999999999</v>
      </c>
      <c r="I43" s="1085">
        <v>0</v>
      </c>
    </row>
    <row r="44" spans="1:9" ht="14.45" customHeight="1">
      <c r="A44" s="991" t="s">
        <v>244</v>
      </c>
      <c r="B44" s="1084">
        <v>153.80000000000001</v>
      </c>
      <c r="C44" s="1015">
        <v>3.4</v>
      </c>
      <c r="D44" s="1084">
        <v>136.6</v>
      </c>
      <c r="E44" s="1015">
        <v>6.2</v>
      </c>
      <c r="F44" s="1084">
        <v>17.2</v>
      </c>
      <c r="G44" s="1015">
        <v>-13.6</v>
      </c>
      <c r="H44" s="1084">
        <v>18.2</v>
      </c>
      <c r="I44" s="1085">
        <v>0.5</v>
      </c>
    </row>
    <row r="45" spans="1:9" ht="14.45" customHeight="1">
      <c r="A45" s="991" t="s">
        <v>245</v>
      </c>
      <c r="B45" s="1084">
        <v>138.9</v>
      </c>
      <c r="C45" s="1015">
        <v>0.2</v>
      </c>
      <c r="D45" s="1084">
        <v>134.30000000000001</v>
      </c>
      <c r="E45" s="1015">
        <v>0.5</v>
      </c>
      <c r="F45" s="1084">
        <v>4.5999999999999996</v>
      </c>
      <c r="G45" s="1015">
        <v>-6.1</v>
      </c>
      <c r="H45" s="1084">
        <v>18.5</v>
      </c>
      <c r="I45" s="1085">
        <v>0.1</v>
      </c>
    </row>
    <row r="46" spans="1:9" ht="14.45" customHeight="1">
      <c r="A46" s="991" t="s">
        <v>182</v>
      </c>
      <c r="B46" s="1084">
        <v>138</v>
      </c>
      <c r="C46" s="1015">
        <v>-5</v>
      </c>
      <c r="D46" s="1084">
        <v>135.30000000000001</v>
      </c>
      <c r="E46" s="1015">
        <v>-1.1000000000000001</v>
      </c>
      <c r="F46" s="1084">
        <v>2.7</v>
      </c>
      <c r="G46" s="1015">
        <v>-68.3</v>
      </c>
      <c r="H46" s="1084">
        <v>18.2</v>
      </c>
      <c r="I46" s="1085">
        <v>-0.5</v>
      </c>
    </row>
    <row r="47" spans="1:9" ht="14.45" customHeight="1">
      <c r="A47" s="991" t="s">
        <v>120</v>
      </c>
      <c r="B47" s="1084">
        <v>152.30000000000001</v>
      </c>
      <c r="C47" s="1015">
        <v>2.5</v>
      </c>
      <c r="D47" s="1084">
        <v>140</v>
      </c>
      <c r="E47" s="1015">
        <v>1.8</v>
      </c>
      <c r="F47" s="1084">
        <v>12.3</v>
      </c>
      <c r="G47" s="1015">
        <v>11.8</v>
      </c>
      <c r="H47" s="1084">
        <v>19.100000000000001</v>
      </c>
      <c r="I47" s="1085">
        <v>0.8</v>
      </c>
    </row>
    <row r="48" spans="1:9" ht="6.75" customHeight="1">
      <c r="A48" s="1004"/>
      <c r="B48" s="1005"/>
      <c r="C48" s="996"/>
      <c r="D48" s="1005"/>
      <c r="E48" s="996"/>
      <c r="F48" s="1005"/>
      <c r="G48" s="996"/>
      <c r="H48" s="1005"/>
      <c r="I48" s="1006"/>
    </row>
    <row r="49" spans="1:10" ht="12.75" customHeight="1">
      <c r="A49" s="1007"/>
      <c r="B49" s="1008"/>
      <c r="C49" s="1009"/>
      <c r="D49" s="1009"/>
      <c r="E49" s="1009"/>
      <c r="F49" s="1009"/>
      <c r="G49" s="1009"/>
      <c r="H49" s="1009"/>
      <c r="I49" s="1009"/>
    </row>
    <row r="50" spans="1:10" s="1027" customFormat="1" ht="27" customHeight="1" thickBot="1">
      <c r="A50" s="1010" t="s">
        <v>191</v>
      </c>
      <c r="B50" s="1011"/>
      <c r="C50" s="1011"/>
      <c r="D50" s="978"/>
      <c r="E50" s="978"/>
      <c r="F50" s="1048" t="s">
        <v>714</v>
      </c>
      <c r="G50" s="978"/>
      <c r="H50" s="978"/>
      <c r="I50" s="978"/>
      <c r="J50" s="978"/>
    </row>
    <row r="51" spans="1:10" s="1027" customFormat="1" ht="16.5" customHeight="1" thickTop="1">
      <c r="A51" s="1234" t="s">
        <v>491</v>
      </c>
      <c r="B51" s="1240" t="s">
        <v>490</v>
      </c>
      <c r="C51" s="1241"/>
      <c r="D51" s="1241"/>
      <c r="E51" s="1241"/>
      <c r="F51" s="1241"/>
      <c r="G51" s="1241"/>
      <c r="H51" s="1241"/>
      <c r="I51" s="1241"/>
      <c r="J51" s="978"/>
    </row>
    <row r="52" spans="1:10" s="1012" customFormat="1" ht="16.5" customHeight="1">
      <c r="A52" s="1235"/>
      <c r="B52" s="1222" t="s">
        <v>341</v>
      </c>
      <c r="C52" s="1228"/>
      <c r="D52" s="1222" t="s">
        <v>489</v>
      </c>
      <c r="E52" s="1228"/>
      <c r="F52" s="1222" t="s">
        <v>488</v>
      </c>
      <c r="G52" s="1228"/>
      <c r="H52" s="1222" t="s">
        <v>342</v>
      </c>
      <c r="I52" s="1243"/>
      <c r="J52" s="977"/>
    </row>
    <row r="53" spans="1:10" s="1012" customFormat="1" ht="16.5" customHeight="1">
      <c r="A53" s="1236"/>
      <c r="B53" s="1077" t="s">
        <v>882</v>
      </c>
      <c r="C53" s="985" t="s">
        <v>222</v>
      </c>
      <c r="D53" s="1077" t="s">
        <v>882</v>
      </c>
      <c r="E53" s="984" t="s">
        <v>223</v>
      </c>
      <c r="F53" s="1077" t="s">
        <v>882</v>
      </c>
      <c r="G53" s="984" t="s">
        <v>223</v>
      </c>
      <c r="H53" s="1077" t="s">
        <v>882</v>
      </c>
      <c r="I53" s="986" t="s">
        <v>223</v>
      </c>
      <c r="J53" s="977"/>
    </row>
    <row r="54" spans="1:10" s="1027" customFormat="1" ht="15" customHeight="1">
      <c r="A54" s="987"/>
      <c r="B54" s="988" t="s">
        <v>18</v>
      </c>
      <c r="C54" s="989" t="s">
        <v>24</v>
      </c>
      <c r="D54" s="988" t="s">
        <v>24</v>
      </c>
      <c r="E54" s="990" t="s">
        <v>124</v>
      </c>
      <c r="F54" s="988" t="s">
        <v>24</v>
      </c>
      <c r="G54" s="990" t="s">
        <v>124</v>
      </c>
      <c r="H54" s="988" t="s">
        <v>24</v>
      </c>
      <c r="I54" s="990" t="s">
        <v>124</v>
      </c>
      <c r="J54" s="978"/>
    </row>
    <row r="55" spans="1:10" s="1027" customFormat="1" ht="14.45" customHeight="1">
      <c r="A55" s="991" t="s">
        <v>117</v>
      </c>
      <c r="B55" s="1014">
        <v>374601</v>
      </c>
      <c r="C55" s="1015">
        <v>-0.3</v>
      </c>
      <c r="D55" s="1086">
        <v>1.04</v>
      </c>
      <c r="E55" s="1087">
        <v>0.01</v>
      </c>
      <c r="F55" s="1016">
        <v>1.25</v>
      </c>
      <c r="G55" s="1088">
        <v>-0.11</v>
      </c>
      <c r="H55" s="1084">
        <v>24.5</v>
      </c>
      <c r="I55" s="1085">
        <v>0.9</v>
      </c>
      <c r="J55" s="992"/>
    </row>
    <row r="56" spans="1:10" s="1027" customFormat="1" ht="14.45" customHeight="1">
      <c r="A56" s="991" t="s">
        <v>106</v>
      </c>
      <c r="B56" s="1014">
        <v>22971</v>
      </c>
      <c r="C56" s="1015">
        <v>-4.2</v>
      </c>
      <c r="D56" s="1086">
        <v>0.52</v>
      </c>
      <c r="E56" s="1087">
        <v>0.06</v>
      </c>
      <c r="F56" s="1016">
        <v>1</v>
      </c>
      <c r="G56" s="1088">
        <v>0.92</v>
      </c>
      <c r="H56" s="1084">
        <v>1.6</v>
      </c>
      <c r="I56" s="1085">
        <v>-1.8</v>
      </c>
      <c r="J56" s="992"/>
    </row>
    <row r="57" spans="1:10" s="1027" customFormat="1" ht="14.45" customHeight="1">
      <c r="A57" s="991" t="s">
        <v>107</v>
      </c>
      <c r="B57" s="1014">
        <v>90862</v>
      </c>
      <c r="C57" s="1015">
        <v>-0.8</v>
      </c>
      <c r="D57" s="1086">
        <v>0.41</v>
      </c>
      <c r="E57" s="1087">
        <v>-0.48</v>
      </c>
      <c r="F57" s="1016">
        <v>0.57999999999999996</v>
      </c>
      <c r="G57" s="1088">
        <v>-0.27</v>
      </c>
      <c r="H57" s="1084">
        <v>10.1</v>
      </c>
      <c r="I57" s="1085">
        <v>0</v>
      </c>
      <c r="J57" s="992"/>
    </row>
    <row r="58" spans="1:10" s="1027" customFormat="1" ht="14.45" customHeight="1">
      <c r="A58" s="991" t="s">
        <v>118</v>
      </c>
      <c r="B58" s="1014">
        <v>1816</v>
      </c>
      <c r="C58" s="1015">
        <v>1</v>
      </c>
      <c r="D58" s="1086">
        <v>1.5</v>
      </c>
      <c r="E58" s="1087">
        <v>-0.08</v>
      </c>
      <c r="F58" s="1016">
        <v>0.39</v>
      </c>
      <c r="G58" s="1088">
        <v>0.33</v>
      </c>
      <c r="H58" s="1084">
        <v>14.3</v>
      </c>
      <c r="I58" s="1085">
        <v>-1.3</v>
      </c>
      <c r="J58" s="992"/>
    </row>
    <row r="59" spans="1:10" s="1027" customFormat="1" ht="14.45" customHeight="1">
      <c r="A59" s="991" t="s">
        <v>119</v>
      </c>
      <c r="B59" s="1014">
        <v>2866</v>
      </c>
      <c r="C59" s="1015">
        <v>0</v>
      </c>
      <c r="D59" s="1086">
        <v>2.62</v>
      </c>
      <c r="E59" s="1087">
        <v>2.38</v>
      </c>
      <c r="F59" s="1016">
        <v>3.89</v>
      </c>
      <c r="G59" s="1088">
        <v>3.37</v>
      </c>
      <c r="H59" s="1084">
        <v>1.8</v>
      </c>
      <c r="I59" s="1085">
        <v>-1.6</v>
      </c>
      <c r="J59" s="992"/>
    </row>
    <row r="60" spans="1:10" s="1027" customFormat="1" ht="14.45" customHeight="1">
      <c r="A60" s="991" t="s">
        <v>240</v>
      </c>
      <c r="B60" s="1014">
        <v>17449</v>
      </c>
      <c r="C60" s="1015">
        <v>-1</v>
      </c>
      <c r="D60" s="1086">
        <v>0.14000000000000001</v>
      </c>
      <c r="E60" s="1087">
        <v>-0.32</v>
      </c>
      <c r="F60" s="1016">
        <v>0.46</v>
      </c>
      <c r="G60" s="1088">
        <v>0.32</v>
      </c>
      <c r="H60" s="1084">
        <v>12.1</v>
      </c>
      <c r="I60" s="1085">
        <v>5.4</v>
      </c>
      <c r="J60" s="992"/>
    </row>
    <row r="61" spans="1:10" s="1027" customFormat="1" ht="14.45" customHeight="1">
      <c r="A61" s="991" t="s">
        <v>241</v>
      </c>
      <c r="B61" s="1014">
        <v>61207</v>
      </c>
      <c r="C61" s="1015">
        <v>-2.2999999999999998</v>
      </c>
      <c r="D61" s="1086">
        <v>1.5</v>
      </c>
      <c r="E61" s="1087">
        <v>0.54</v>
      </c>
      <c r="F61" s="1016">
        <v>1.4</v>
      </c>
      <c r="G61" s="1088">
        <v>-1.19</v>
      </c>
      <c r="H61" s="1084">
        <v>44.1</v>
      </c>
      <c r="I61" s="1085">
        <v>3.2</v>
      </c>
      <c r="J61" s="992"/>
    </row>
    <row r="62" spans="1:10" s="1027" customFormat="1" ht="14.45" customHeight="1">
      <c r="A62" s="991" t="s">
        <v>242</v>
      </c>
      <c r="B62" s="1080">
        <v>9565</v>
      </c>
      <c r="C62" s="1015">
        <v>2.4</v>
      </c>
      <c r="D62" s="1086">
        <v>0.43</v>
      </c>
      <c r="E62" s="1087">
        <v>0.01</v>
      </c>
      <c r="F62" s="1016">
        <v>2.25</v>
      </c>
      <c r="G62" s="1088">
        <v>2.17</v>
      </c>
      <c r="H62" s="1089">
        <v>3.4</v>
      </c>
      <c r="I62" s="1085">
        <v>-3.3</v>
      </c>
      <c r="J62" s="992"/>
    </row>
    <row r="63" spans="1:10" s="1027" customFormat="1" ht="14.45" customHeight="1">
      <c r="A63" s="991" t="s">
        <v>321</v>
      </c>
      <c r="B63" s="1014">
        <v>2488</v>
      </c>
      <c r="C63" s="1015">
        <v>10.1</v>
      </c>
      <c r="D63" s="1086">
        <v>0.48</v>
      </c>
      <c r="E63" s="1087">
        <v>0.17</v>
      </c>
      <c r="F63" s="1016">
        <v>0</v>
      </c>
      <c r="G63" s="1088">
        <v>-1.1399999999999999</v>
      </c>
      <c r="H63" s="1084">
        <v>23.6</v>
      </c>
      <c r="I63" s="1085">
        <v>0.4</v>
      </c>
      <c r="J63" s="992"/>
    </row>
    <row r="64" spans="1:10" s="1027" customFormat="1" ht="14.45" customHeight="1">
      <c r="A64" s="991" t="s">
        <v>193</v>
      </c>
      <c r="B64" s="1014">
        <v>5669</v>
      </c>
      <c r="C64" s="1015">
        <v>-4.5</v>
      </c>
      <c r="D64" s="1086">
        <v>0.57999999999999996</v>
      </c>
      <c r="E64" s="1087">
        <v>-0.03</v>
      </c>
      <c r="F64" s="1016">
        <v>1.1200000000000001</v>
      </c>
      <c r="G64" s="1088">
        <v>0.88</v>
      </c>
      <c r="H64" s="1084">
        <v>7.8</v>
      </c>
      <c r="I64" s="1085">
        <v>-12.7</v>
      </c>
      <c r="J64" s="992"/>
    </row>
    <row r="65" spans="1:10" s="1027" customFormat="1" ht="14.45" customHeight="1">
      <c r="A65" s="991" t="s">
        <v>243</v>
      </c>
      <c r="B65" s="1014">
        <v>26088</v>
      </c>
      <c r="C65" s="1015">
        <v>15</v>
      </c>
      <c r="D65" s="1086">
        <v>1.54</v>
      </c>
      <c r="E65" s="1087">
        <v>-2.27</v>
      </c>
      <c r="F65" s="1016">
        <v>3.3</v>
      </c>
      <c r="G65" s="1088">
        <v>-1.37</v>
      </c>
      <c r="H65" s="1084">
        <v>72.3</v>
      </c>
      <c r="I65" s="1085">
        <v>-1.7</v>
      </c>
      <c r="J65" s="992"/>
    </row>
    <row r="66" spans="1:10" s="1027" customFormat="1" ht="14.45" customHeight="1">
      <c r="A66" s="991" t="s">
        <v>192</v>
      </c>
      <c r="B66" s="1014">
        <v>11188</v>
      </c>
      <c r="C66" s="1015">
        <v>14</v>
      </c>
      <c r="D66" s="1086">
        <v>2.0699999999999998</v>
      </c>
      <c r="E66" s="1087">
        <v>1.17</v>
      </c>
      <c r="F66" s="1016">
        <v>1.64</v>
      </c>
      <c r="G66" s="1088">
        <v>1.19</v>
      </c>
      <c r="H66" s="1084">
        <v>52.5</v>
      </c>
      <c r="I66" s="1085">
        <v>5.2</v>
      </c>
      <c r="J66" s="1013"/>
    </row>
    <row r="67" spans="1:10" s="1027" customFormat="1" ht="14.45" customHeight="1">
      <c r="A67" s="991" t="s">
        <v>244</v>
      </c>
      <c r="B67" s="1014">
        <v>26211</v>
      </c>
      <c r="C67" s="1015">
        <v>-2</v>
      </c>
      <c r="D67" s="1086">
        <v>0.19</v>
      </c>
      <c r="E67" s="1087">
        <v>0.09</v>
      </c>
      <c r="F67" s="1016">
        <v>0.24</v>
      </c>
      <c r="G67" s="1088">
        <v>-0.05</v>
      </c>
      <c r="H67" s="1090">
        <v>16.5</v>
      </c>
      <c r="I67" s="1085">
        <v>0.9</v>
      </c>
      <c r="J67" s="992"/>
    </row>
    <row r="68" spans="1:10" s="1027" customFormat="1" ht="14.45" customHeight="1">
      <c r="A68" s="991" t="s">
        <v>245</v>
      </c>
      <c r="B68" s="1080">
        <v>69477</v>
      </c>
      <c r="C68" s="1015">
        <v>-1</v>
      </c>
      <c r="D68" s="1086">
        <v>1.4</v>
      </c>
      <c r="E68" s="1087">
        <v>0.67</v>
      </c>
      <c r="F68" s="1016">
        <v>1.38</v>
      </c>
      <c r="G68" s="1088">
        <v>0.66</v>
      </c>
      <c r="H68" s="1091">
        <v>25.9</v>
      </c>
      <c r="I68" s="1085">
        <v>-1.8</v>
      </c>
      <c r="J68" s="992"/>
    </row>
    <row r="69" spans="1:10" s="1027" customFormat="1" ht="14.45" customHeight="1">
      <c r="A69" s="991" t="s">
        <v>182</v>
      </c>
      <c r="B69" s="1014">
        <v>3715</v>
      </c>
      <c r="C69" s="1015">
        <v>-3</v>
      </c>
      <c r="D69" s="1086">
        <v>1.88</v>
      </c>
      <c r="E69" s="1087">
        <v>1.57</v>
      </c>
      <c r="F69" s="1016">
        <v>0.63</v>
      </c>
      <c r="G69" s="1088">
        <v>-1.87</v>
      </c>
      <c r="H69" s="1090">
        <v>8.1999999999999993</v>
      </c>
      <c r="I69" s="1085">
        <v>0</v>
      </c>
      <c r="J69" s="992"/>
    </row>
    <row r="70" spans="1:10" s="1027" customFormat="1" ht="14.45" customHeight="1">
      <c r="A70" s="991" t="s">
        <v>120</v>
      </c>
      <c r="B70" s="1014">
        <v>22946</v>
      </c>
      <c r="C70" s="1015">
        <v>-6.3</v>
      </c>
      <c r="D70" s="1086">
        <v>2.42</v>
      </c>
      <c r="E70" s="1087">
        <v>-0.13</v>
      </c>
      <c r="F70" s="1016">
        <v>2.13</v>
      </c>
      <c r="G70" s="1088">
        <v>-1.1299999999999999</v>
      </c>
      <c r="H70" s="1089">
        <v>18.2</v>
      </c>
      <c r="I70" s="1085">
        <v>2.9</v>
      </c>
      <c r="J70" s="992"/>
    </row>
    <row r="71" spans="1:10" s="1027" customFormat="1" ht="6.75" customHeight="1">
      <c r="A71" s="1004"/>
      <c r="B71" s="1014"/>
      <c r="C71" s="1015"/>
      <c r="D71" s="1016"/>
      <c r="E71" s="1017"/>
      <c r="F71" s="1016"/>
      <c r="G71" s="1017"/>
      <c r="H71" s="1005"/>
      <c r="I71" s="1006"/>
      <c r="J71" s="978"/>
    </row>
    <row r="72" spans="1:10" s="1027" customFormat="1" ht="15" customHeight="1">
      <c r="A72" s="1232" t="s">
        <v>125</v>
      </c>
      <c r="B72" s="1233"/>
      <c r="C72" s="1233"/>
      <c r="D72" s="1233"/>
      <c r="E72" s="1233"/>
      <c r="F72" s="1233"/>
      <c r="G72" s="1233"/>
      <c r="H72" s="1018"/>
      <c r="I72" s="1018"/>
      <c r="J72" s="978"/>
    </row>
    <row r="73" spans="1:10" ht="14.25" customHeight="1"/>
    <row r="74" spans="1:10" ht="14.25" customHeight="1"/>
    <row r="75" spans="1:10" ht="14.25" customHeight="1"/>
    <row r="76" spans="1:10" ht="14.25" customHeight="1"/>
    <row r="77" spans="1:10" ht="14.25" customHeight="1"/>
    <row r="78" spans="1:10" ht="14.25" customHeight="1"/>
    <row r="79" spans="1:10" ht="14.25" customHeight="1"/>
    <row r="80" spans="1:10" ht="9" customHeight="1"/>
  </sheetData>
  <mergeCells count="2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 ref="A2:C2"/>
    <mergeCell ref="F5:G5"/>
    <mergeCell ref="D29:E29"/>
    <mergeCell ref="F29:G29"/>
    <mergeCell ref="D4:E5"/>
    <mergeCell ref="F2:G2"/>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A1:AJ56"/>
  <sheetViews>
    <sheetView zoomScaleNormal="100" workbookViewId="0"/>
  </sheetViews>
  <sheetFormatPr defaultColWidth="9" defaultRowHeight="14.25"/>
  <cols>
    <col min="1" max="1" width="14.625" style="27" customWidth="1"/>
    <col min="2" max="2" width="7.625" style="27" customWidth="1"/>
    <col min="3" max="9" width="7.5" style="27" customWidth="1"/>
    <col min="10" max="10" width="8.125" style="27" customWidth="1"/>
    <col min="11" max="12" width="7.5" style="27" customWidth="1"/>
    <col min="13" max="13" width="7.875" style="27" customWidth="1"/>
    <col min="14" max="14" width="7.25" style="27" customWidth="1"/>
    <col min="15" max="15" width="7.375" style="27" customWidth="1"/>
    <col min="16" max="17" width="7.5" style="27" customWidth="1"/>
    <col min="18" max="19" width="7.375" style="27" customWidth="1"/>
    <col min="20" max="20" width="9" style="27"/>
    <col min="21" max="21" width="9" style="217"/>
    <col min="22" max="16384" width="9" style="27"/>
  </cols>
  <sheetData>
    <row r="1" spans="1:36" ht="21" customHeight="1">
      <c r="R1" s="1219" t="s">
        <v>690</v>
      </c>
      <c r="S1" s="1219"/>
    </row>
    <row r="2" spans="1:36" ht="33.75" customHeight="1" thickBot="1">
      <c r="A2" s="479" t="s">
        <v>390</v>
      </c>
      <c r="B2" s="480"/>
      <c r="C2" s="480"/>
      <c r="D2" s="480"/>
      <c r="E2" s="480"/>
      <c r="G2" s="481"/>
      <c r="M2" s="262"/>
      <c r="N2" s="1049" t="s">
        <v>738</v>
      </c>
      <c r="O2" s="1050" t="s">
        <v>730</v>
      </c>
      <c r="S2" s="482" t="s">
        <v>505</v>
      </c>
    </row>
    <row r="3" spans="1:36" ht="18.75" customHeight="1" thickTop="1">
      <c r="A3" s="417" t="s">
        <v>0</v>
      </c>
      <c r="B3" s="417" t="s">
        <v>101</v>
      </c>
      <c r="C3" s="418"/>
      <c r="D3" s="418"/>
      <c r="E3" s="419" t="s">
        <v>102</v>
      </c>
      <c r="F3" s="418" t="s">
        <v>103</v>
      </c>
      <c r="G3" s="418" t="s">
        <v>473</v>
      </c>
      <c r="H3" s="418" t="s">
        <v>474</v>
      </c>
      <c r="I3" s="418" t="s">
        <v>475</v>
      </c>
      <c r="J3" s="418" t="s">
        <v>319</v>
      </c>
      <c r="K3" s="418" t="s">
        <v>197</v>
      </c>
      <c r="L3" s="420" t="s">
        <v>316</v>
      </c>
      <c r="M3" s="421" t="s">
        <v>198</v>
      </c>
      <c r="N3" s="418" t="s">
        <v>317</v>
      </c>
      <c r="O3" s="418" t="s">
        <v>318</v>
      </c>
      <c r="P3" s="421" t="s">
        <v>104</v>
      </c>
      <c r="Q3" s="1210" t="s">
        <v>304</v>
      </c>
      <c r="R3" s="1261" t="s">
        <v>105</v>
      </c>
      <c r="S3" s="1262"/>
    </row>
    <row r="4" spans="1:36" ht="18.75" customHeight="1">
      <c r="A4" s="483"/>
      <c r="B4" s="423"/>
      <c r="C4" s="424" t="s">
        <v>106</v>
      </c>
      <c r="D4" s="424" t="s">
        <v>107</v>
      </c>
      <c r="E4" s="425"/>
      <c r="F4" s="424"/>
      <c r="G4" s="424" t="s">
        <v>472</v>
      </c>
      <c r="H4" s="424" t="s">
        <v>472</v>
      </c>
      <c r="I4" s="424" t="s">
        <v>472</v>
      </c>
      <c r="J4" s="424" t="s">
        <v>320</v>
      </c>
      <c r="K4" s="426"/>
      <c r="L4" s="424" t="s">
        <v>303</v>
      </c>
      <c r="M4" s="427" t="s">
        <v>391</v>
      </c>
      <c r="N4" s="424" t="s">
        <v>108</v>
      </c>
      <c r="O4" s="424"/>
      <c r="P4" s="427" t="s">
        <v>391</v>
      </c>
      <c r="Q4" s="1211"/>
      <c r="R4" s="484" t="s">
        <v>101</v>
      </c>
      <c r="S4" s="1263" t="s">
        <v>107</v>
      </c>
    </row>
    <row r="5" spans="1:36" ht="18.75" customHeight="1">
      <c r="A5" s="485" t="s">
        <v>21</v>
      </c>
      <c r="B5" s="430" t="s">
        <v>109</v>
      </c>
      <c r="C5" s="430"/>
      <c r="D5" s="430"/>
      <c r="E5" s="431" t="s">
        <v>110</v>
      </c>
      <c r="F5" s="430" t="s">
        <v>111</v>
      </c>
      <c r="G5" s="430" t="s">
        <v>194</v>
      </c>
      <c r="H5" s="430" t="s">
        <v>112</v>
      </c>
      <c r="I5" s="430" t="s">
        <v>113</v>
      </c>
      <c r="J5" s="430" t="s">
        <v>195</v>
      </c>
      <c r="K5" s="424" t="s">
        <v>196</v>
      </c>
      <c r="L5" s="432" t="s">
        <v>212</v>
      </c>
      <c r="M5" s="486" t="s">
        <v>199</v>
      </c>
      <c r="N5" s="430" t="s">
        <v>115</v>
      </c>
      <c r="O5" s="430" t="s">
        <v>114</v>
      </c>
      <c r="P5" s="487" t="s">
        <v>181</v>
      </c>
      <c r="Q5" s="1212"/>
      <c r="R5" s="488" t="s">
        <v>109</v>
      </c>
      <c r="S5" s="1264"/>
    </row>
    <row r="6" spans="1:36" ht="10.5" customHeight="1">
      <c r="A6" s="489"/>
      <c r="B6" s="490"/>
      <c r="C6" s="490"/>
      <c r="D6" s="490"/>
      <c r="E6" s="490"/>
      <c r="F6" s="490"/>
      <c r="G6" s="490"/>
      <c r="H6" s="490"/>
      <c r="I6" s="490"/>
      <c r="J6" s="490"/>
      <c r="K6" s="491"/>
      <c r="L6" s="491"/>
      <c r="M6" s="491"/>
      <c r="N6" s="241"/>
      <c r="O6" s="490"/>
      <c r="P6" s="245"/>
      <c r="Q6" s="490"/>
      <c r="R6" s="492"/>
      <c r="S6" s="493"/>
    </row>
    <row r="7" spans="1:36" ht="27" customHeight="1">
      <c r="A7" s="440" t="s">
        <v>518</v>
      </c>
      <c r="B7" s="494">
        <v>100.1</v>
      </c>
      <c r="C7" s="494">
        <v>98.2</v>
      </c>
      <c r="D7" s="494">
        <v>99</v>
      </c>
      <c r="E7" s="494">
        <v>71.3</v>
      </c>
      <c r="F7" s="494">
        <v>101.7</v>
      </c>
      <c r="G7" s="494">
        <v>100.6</v>
      </c>
      <c r="H7" s="494">
        <v>100.3</v>
      </c>
      <c r="I7" s="494">
        <v>85.5</v>
      </c>
      <c r="J7" s="494">
        <v>90</v>
      </c>
      <c r="K7" s="494">
        <v>95.2</v>
      </c>
      <c r="L7" s="495">
        <v>99.6</v>
      </c>
      <c r="M7" s="494">
        <v>97</v>
      </c>
      <c r="N7" s="494">
        <v>110.8</v>
      </c>
      <c r="O7" s="494">
        <v>101.7</v>
      </c>
      <c r="P7" s="494">
        <v>97.4</v>
      </c>
      <c r="Q7" s="496">
        <v>102</v>
      </c>
      <c r="R7" s="497">
        <v>101.3</v>
      </c>
      <c r="S7" s="498">
        <v>98</v>
      </c>
      <c r="V7" s="217"/>
      <c r="W7" s="499"/>
      <c r="X7" s="499"/>
      <c r="Y7" s="499"/>
      <c r="Z7" s="217"/>
      <c r="AA7" s="217"/>
      <c r="AB7" s="217"/>
      <c r="AC7" s="217"/>
      <c r="AD7" s="217"/>
      <c r="AE7" s="217"/>
      <c r="AF7" s="217"/>
      <c r="AG7" s="217"/>
      <c r="AH7" s="217"/>
      <c r="AI7" s="217"/>
      <c r="AJ7" s="217"/>
    </row>
    <row r="8" spans="1:36" ht="27" customHeight="1">
      <c r="A8" s="440" t="s">
        <v>621</v>
      </c>
      <c r="B8" s="494">
        <v>101</v>
      </c>
      <c r="C8" s="494">
        <v>96.8</v>
      </c>
      <c r="D8" s="494">
        <v>100.6</v>
      </c>
      <c r="E8" s="494">
        <v>67.599999999999994</v>
      </c>
      <c r="F8" s="494">
        <v>102.9</v>
      </c>
      <c r="G8" s="494">
        <v>102.7</v>
      </c>
      <c r="H8" s="494">
        <v>100.2</v>
      </c>
      <c r="I8" s="494">
        <v>84.4</v>
      </c>
      <c r="J8" s="495">
        <v>87.1</v>
      </c>
      <c r="K8" s="494">
        <v>90.1</v>
      </c>
      <c r="L8" s="494">
        <v>108</v>
      </c>
      <c r="M8" s="495">
        <v>100.1</v>
      </c>
      <c r="N8" s="494">
        <v>114.3</v>
      </c>
      <c r="O8" s="494">
        <v>101.7</v>
      </c>
      <c r="P8" s="494">
        <v>88.1</v>
      </c>
      <c r="Q8" s="496">
        <v>103</v>
      </c>
      <c r="R8" s="497">
        <v>103.1</v>
      </c>
      <c r="S8" s="498">
        <v>98.2</v>
      </c>
      <c r="U8" s="499"/>
    </row>
    <row r="9" spans="1:36" ht="27" customHeight="1">
      <c r="A9" s="440" t="s">
        <v>622</v>
      </c>
      <c r="B9" s="494">
        <v>101.3</v>
      </c>
      <c r="C9" s="494">
        <v>94.6</v>
      </c>
      <c r="D9" s="494">
        <v>100.7</v>
      </c>
      <c r="E9" s="494">
        <v>80.099999999999994</v>
      </c>
      <c r="F9" s="494">
        <v>98.4</v>
      </c>
      <c r="G9" s="494">
        <v>105.4</v>
      </c>
      <c r="H9" s="494">
        <v>100.4</v>
      </c>
      <c r="I9" s="494">
        <v>90.4</v>
      </c>
      <c r="J9" s="495">
        <v>81.5</v>
      </c>
      <c r="K9" s="494">
        <v>93.6</v>
      </c>
      <c r="L9" s="494">
        <v>113</v>
      </c>
      <c r="M9" s="495">
        <v>99.3</v>
      </c>
      <c r="N9" s="494">
        <v>117</v>
      </c>
      <c r="O9" s="494">
        <v>101.8</v>
      </c>
      <c r="P9" s="494">
        <v>82.3</v>
      </c>
      <c r="Q9" s="496">
        <v>98.7</v>
      </c>
      <c r="R9" s="497">
        <v>104.3</v>
      </c>
      <c r="S9" s="498">
        <v>98.1</v>
      </c>
      <c r="U9" s="499"/>
    </row>
    <row r="10" spans="1:36" ht="23.25" customHeight="1">
      <c r="A10" s="444"/>
      <c r="B10" s="495"/>
      <c r="C10" s="495"/>
      <c r="D10" s="495"/>
      <c r="E10" s="495"/>
      <c r="F10" s="494"/>
      <c r="G10" s="495"/>
      <c r="H10" s="495"/>
      <c r="I10" s="495"/>
      <c r="J10" s="241"/>
      <c r="K10" s="241"/>
      <c r="L10" s="241"/>
      <c r="M10" s="241"/>
      <c r="N10" s="241"/>
      <c r="O10" s="495"/>
      <c r="P10" s="241"/>
      <c r="Q10" s="500"/>
      <c r="R10" s="501"/>
      <c r="S10" s="246"/>
      <c r="U10" s="499"/>
    </row>
    <row r="11" spans="1:36" ht="27" customHeight="1">
      <c r="A11" s="237" t="s">
        <v>855</v>
      </c>
      <c r="B11" s="494">
        <v>100.9</v>
      </c>
      <c r="C11" s="494">
        <v>94.3</v>
      </c>
      <c r="D11" s="494">
        <v>100.7</v>
      </c>
      <c r="E11" s="494">
        <v>81.099999999999994</v>
      </c>
      <c r="F11" s="494">
        <v>97.6</v>
      </c>
      <c r="G11" s="494">
        <v>108.1</v>
      </c>
      <c r="H11" s="494">
        <v>99.2</v>
      </c>
      <c r="I11" s="494">
        <v>91.8</v>
      </c>
      <c r="J11" s="494">
        <v>79.900000000000006</v>
      </c>
      <c r="K11" s="494">
        <v>94.8</v>
      </c>
      <c r="L11" s="494">
        <v>106.8</v>
      </c>
      <c r="M11" s="494">
        <v>100</v>
      </c>
      <c r="N11" s="494">
        <v>117.7</v>
      </c>
      <c r="O11" s="494">
        <v>102.2</v>
      </c>
      <c r="P11" s="229">
        <v>80.7</v>
      </c>
      <c r="Q11" s="244">
        <v>97.5</v>
      </c>
      <c r="R11" s="243">
        <v>104.7</v>
      </c>
      <c r="S11" s="244">
        <v>98.1</v>
      </c>
    </row>
    <row r="12" spans="1:36" ht="27" customHeight="1">
      <c r="A12" s="237" t="s">
        <v>631</v>
      </c>
      <c r="B12" s="494">
        <v>101</v>
      </c>
      <c r="C12" s="494">
        <v>94.6</v>
      </c>
      <c r="D12" s="494">
        <v>101.1</v>
      </c>
      <c r="E12" s="494">
        <v>82.1</v>
      </c>
      <c r="F12" s="494">
        <v>98.3</v>
      </c>
      <c r="G12" s="494">
        <v>108.1</v>
      </c>
      <c r="H12" s="494">
        <v>99.7</v>
      </c>
      <c r="I12" s="494">
        <v>91.7</v>
      </c>
      <c r="J12" s="494">
        <v>80.2</v>
      </c>
      <c r="K12" s="494">
        <v>95</v>
      </c>
      <c r="L12" s="494">
        <v>109</v>
      </c>
      <c r="M12" s="494">
        <v>99.2</v>
      </c>
      <c r="N12" s="494">
        <v>117.6</v>
      </c>
      <c r="O12" s="494">
        <v>101</v>
      </c>
      <c r="P12" s="229">
        <v>80.2</v>
      </c>
      <c r="Q12" s="244">
        <v>97.3</v>
      </c>
      <c r="R12" s="243">
        <v>104.9</v>
      </c>
      <c r="S12" s="244">
        <v>98.1</v>
      </c>
    </row>
    <row r="13" spans="1:36" ht="27" customHeight="1">
      <c r="A13" s="237" t="s">
        <v>497</v>
      </c>
      <c r="B13" s="494">
        <v>101</v>
      </c>
      <c r="C13" s="494">
        <v>94.6</v>
      </c>
      <c r="D13" s="494">
        <v>101.6</v>
      </c>
      <c r="E13" s="494">
        <v>81</v>
      </c>
      <c r="F13" s="494">
        <v>97.7</v>
      </c>
      <c r="G13" s="494">
        <v>108.4</v>
      </c>
      <c r="H13" s="494">
        <v>98.7</v>
      </c>
      <c r="I13" s="494">
        <v>91.3</v>
      </c>
      <c r="J13" s="494">
        <v>78.400000000000006</v>
      </c>
      <c r="K13" s="494">
        <v>94.6</v>
      </c>
      <c r="L13" s="494">
        <v>110.4</v>
      </c>
      <c r="M13" s="494">
        <v>99.2</v>
      </c>
      <c r="N13" s="494">
        <v>118.3</v>
      </c>
      <c r="O13" s="494">
        <v>100.8</v>
      </c>
      <c r="P13" s="229">
        <v>81.400000000000006</v>
      </c>
      <c r="Q13" s="244">
        <v>97.3</v>
      </c>
      <c r="R13" s="243">
        <v>105.1</v>
      </c>
      <c r="S13" s="244">
        <v>98.1</v>
      </c>
    </row>
    <row r="14" spans="1:36" ht="27" customHeight="1">
      <c r="A14" s="237" t="s">
        <v>463</v>
      </c>
      <c r="B14" s="494">
        <v>101.5</v>
      </c>
      <c r="C14" s="494">
        <v>96.1</v>
      </c>
      <c r="D14" s="494">
        <v>101.4</v>
      </c>
      <c r="E14" s="494">
        <v>79.900000000000006</v>
      </c>
      <c r="F14" s="494">
        <v>98.2</v>
      </c>
      <c r="G14" s="494">
        <v>108.4</v>
      </c>
      <c r="H14" s="494">
        <v>98.9</v>
      </c>
      <c r="I14" s="494">
        <v>90.6</v>
      </c>
      <c r="J14" s="494">
        <v>77</v>
      </c>
      <c r="K14" s="494">
        <v>92.8</v>
      </c>
      <c r="L14" s="494">
        <v>114.6</v>
      </c>
      <c r="M14" s="494">
        <v>100.6</v>
      </c>
      <c r="N14" s="494">
        <v>118.1</v>
      </c>
      <c r="O14" s="494">
        <v>101.3</v>
      </c>
      <c r="P14" s="229">
        <v>81.7</v>
      </c>
      <c r="Q14" s="244">
        <v>98.7</v>
      </c>
      <c r="R14" s="243">
        <v>105.2</v>
      </c>
      <c r="S14" s="244">
        <v>98</v>
      </c>
    </row>
    <row r="15" spans="1:36" ht="27" customHeight="1">
      <c r="A15" s="237" t="s">
        <v>627</v>
      </c>
      <c r="B15" s="240">
        <v>101.7</v>
      </c>
      <c r="C15" s="240">
        <v>96.6</v>
      </c>
      <c r="D15" s="241">
        <v>100.9</v>
      </c>
      <c r="E15" s="241">
        <v>79.900000000000006</v>
      </c>
      <c r="F15" s="241">
        <v>99.9</v>
      </c>
      <c r="G15" s="241">
        <v>108.2</v>
      </c>
      <c r="H15" s="241">
        <v>99.4</v>
      </c>
      <c r="I15" s="241">
        <v>90.6</v>
      </c>
      <c r="J15" s="241">
        <v>83.5</v>
      </c>
      <c r="K15" s="241">
        <v>92.7</v>
      </c>
      <c r="L15" s="241">
        <v>127.2</v>
      </c>
      <c r="M15" s="241">
        <v>111.1</v>
      </c>
      <c r="N15" s="241">
        <v>117.7</v>
      </c>
      <c r="O15" s="241">
        <v>100.2</v>
      </c>
      <c r="P15" s="241">
        <v>82</v>
      </c>
      <c r="Q15" s="242">
        <v>89.4</v>
      </c>
      <c r="R15" s="243">
        <v>105</v>
      </c>
      <c r="S15" s="244">
        <v>97.8</v>
      </c>
    </row>
    <row r="16" spans="1:36" ht="27" customHeight="1">
      <c r="A16" s="237" t="s">
        <v>632</v>
      </c>
      <c r="B16" s="240">
        <v>100.5</v>
      </c>
      <c r="C16" s="240">
        <v>95.8</v>
      </c>
      <c r="D16" s="241">
        <v>97.3</v>
      </c>
      <c r="E16" s="241">
        <v>79.8</v>
      </c>
      <c r="F16" s="241">
        <v>100</v>
      </c>
      <c r="G16" s="241">
        <v>108</v>
      </c>
      <c r="H16" s="241">
        <v>98.9</v>
      </c>
      <c r="I16" s="241">
        <v>90.5</v>
      </c>
      <c r="J16" s="241">
        <v>81.7</v>
      </c>
      <c r="K16" s="241">
        <v>89.9</v>
      </c>
      <c r="L16" s="241">
        <v>125.1</v>
      </c>
      <c r="M16" s="241">
        <v>110.5</v>
      </c>
      <c r="N16" s="241">
        <v>117.5</v>
      </c>
      <c r="O16" s="241">
        <v>100.7</v>
      </c>
      <c r="P16" s="245">
        <v>82.3</v>
      </c>
      <c r="Q16" s="246">
        <v>88.6</v>
      </c>
      <c r="R16" s="243">
        <v>104.8</v>
      </c>
      <c r="S16" s="244">
        <v>97.6</v>
      </c>
    </row>
    <row r="17" spans="1:35" ht="27" customHeight="1">
      <c r="A17" s="237" t="s">
        <v>651</v>
      </c>
      <c r="B17" s="240">
        <v>100.7</v>
      </c>
      <c r="C17" s="241">
        <v>93.5</v>
      </c>
      <c r="D17" s="241">
        <v>99.7</v>
      </c>
      <c r="E17" s="241">
        <v>75.3</v>
      </c>
      <c r="F17" s="241">
        <v>99.6</v>
      </c>
      <c r="G17" s="247">
        <v>107.5</v>
      </c>
      <c r="H17" s="247">
        <v>98.9</v>
      </c>
      <c r="I17" s="247">
        <v>90.7</v>
      </c>
      <c r="J17" s="247">
        <v>83.1</v>
      </c>
      <c r="K17" s="247">
        <v>89.1</v>
      </c>
      <c r="L17" s="247">
        <v>126.3</v>
      </c>
      <c r="M17" s="247">
        <v>109</v>
      </c>
      <c r="N17" s="247">
        <v>116.9</v>
      </c>
      <c r="O17" s="247">
        <v>99.8</v>
      </c>
      <c r="P17" s="247">
        <v>81</v>
      </c>
      <c r="Q17" s="248">
        <v>88.4</v>
      </c>
      <c r="R17" s="243">
        <v>104.4</v>
      </c>
      <c r="S17" s="244">
        <v>97.4</v>
      </c>
    </row>
    <row r="18" spans="1:35" ht="27" customHeight="1">
      <c r="A18" s="237" t="s">
        <v>609</v>
      </c>
      <c r="B18" s="240">
        <v>101</v>
      </c>
      <c r="C18" s="241">
        <v>92.6</v>
      </c>
      <c r="D18" s="241">
        <v>98</v>
      </c>
      <c r="E18" s="241">
        <v>80.599999999999994</v>
      </c>
      <c r="F18" s="241">
        <v>102.5</v>
      </c>
      <c r="G18" s="241">
        <v>109.7</v>
      </c>
      <c r="H18" s="241">
        <v>97</v>
      </c>
      <c r="I18" s="241">
        <v>92.4</v>
      </c>
      <c r="J18" s="241">
        <v>84.5</v>
      </c>
      <c r="K18" s="241">
        <v>88.2</v>
      </c>
      <c r="L18" s="241">
        <v>126.6</v>
      </c>
      <c r="M18" s="241">
        <v>113.6</v>
      </c>
      <c r="N18" s="241">
        <v>115</v>
      </c>
      <c r="O18" s="247">
        <v>100</v>
      </c>
      <c r="P18" s="247">
        <v>80.3</v>
      </c>
      <c r="Q18" s="248">
        <v>100.8</v>
      </c>
      <c r="R18" s="243">
        <v>105.7</v>
      </c>
      <c r="S18" s="244">
        <v>98.5</v>
      </c>
    </row>
    <row r="19" spans="1:35" ht="27" customHeight="1">
      <c r="A19" s="237" t="s">
        <v>652</v>
      </c>
      <c r="B19" s="240">
        <v>101.6</v>
      </c>
      <c r="C19" s="241">
        <v>90.7</v>
      </c>
      <c r="D19" s="241">
        <v>100.5</v>
      </c>
      <c r="E19" s="241">
        <v>82.1</v>
      </c>
      <c r="F19" s="241">
        <v>101.5</v>
      </c>
      <c r="G19" s="241">
        <v>108.6</v>
      </c>
      <c r="H19" s="241">
        <v>98.1</v>
      </c>
      <c r="I19" s="241">
        <v>93</v>
      </c>
      <c r="J19" s="241">
        <v>86.4</v>
      </c>
      <c r="K19" s="241">
        <v>90.9</v>
      </c>
      <c r="L19" s="241">
        <v>125.6</v>
      </c>
      <c r="M19" s="241">
        <v>112.5</v>
      </c>
      <c r="N19" s="241">
        <v>115.1</v>
      </c>
      <c r="O19" s="247">
        <v>99.6</v>
      </c>
      <c r="P19" s="249">
        <v>79.2</v>
      </c>
      <c r="Q19" s="250">
        <v>101.1</v>
      </c>
      <c r="R19" s="243">
        <v>106.1</v>
      </c>
      <c r="S19" s="244">
        <v>98.6</v>
      </c>
    </row>
    <row r="20" spans="1:35" ht="27" customHeight="1">
      <c r="A20" s="237" t="s">
        <v>653</v>
      </c>
      <c r="B20" s="240">
        <v>101.5</v>
      </c>
      <c r="C20" s="241">
        <v>90.3</v>
      </c>
      <c r="D20" s="241">
        <v>101</v>
      </c>
      <c r="E20" s="241">
        <v>82</v>
      </c>
      <c r="F20" s="241">
        <v>101.7</v>
      </c>
      <c r="G20" s="241">
        <v>107.2</v>
      </c>
      <c r="H20" s="241">
        <v>97.2</v>
      </c>
      <c r="I20" s="241">
        <v>93</v>
      </c>
      <c r="J20" s="241">
        <v>87.7</v>
      </c>
      <c r="K20" s="241">
        <v>91</v>
      </c>
      <c r="L20" s="241">
        <v>125.3</v>
      </c>
      <c r="M20" s="241">
        <v>111.9</v>
      </c>
      <c r="N20" s="241">
        <v>115</v>
      </c>
      <c r="O20" s="247">
        <v>100.5</v>
      </c>
      <c r="P20" s="249">
        <v>78.5</v>
      </c>
      <c r="Q20" s="250">
        <v>100.6</v>
      </c>
      <c r="R20" s="243">
        <v>106.2</v>
      </c>
      <c r="S20" s="244">
        <v>98.6</v>
      </c>
    </row>
    <row r="21" spans="1:35" ht="27" customHeight="1">
      <c r="A21" s="237" t="s">
        <v>610</v>
      </c>
      <c r="B21" s="240">
        <v>100.1</v>
      </c>
      <c r="C21" s="241">
        <v>90.1</v>
      </c>
      <c r="D21" s="241">
        <v>98.3</v>
      </c>
      <c r="E21" s="241">
        <v>81.099999999999994</v>
      </c>
      <c r="F21" s="241">
        <v>99.9</v>
      </c>
      <c r="G21" s="241">
        <v>107.6</v>
      </c>
      <c r="H21" s="241">
        <v>96.3</v>
      </c>
      <c r="I21" s="241">
        <v>93.2</v>
      </c>
      <c r="J21" s="241">
        <v>87.5</v>
      </c>
      <c r="K21" s="241">
        <v>91.1</v>
      </c>
      <c r="L21" s="241">
        <v>125.5</v>
      </c>
      <c r="M21" s="241">
        <v>112.5</v>
      </c>
      <c r="N21" s="241">
        <v>115.2</v>
      </c>
      <c r="O21" s="247">
        <v>100.8</v>
      </c>
      <c r="P21" s="249">
        <v>78.5</v>
      </c>
      <c r="Q21" s="250">
        <v>90.9</v>
      </c>
      <c r="R21" s="243">
        <v>106.4</v>
      </c>
      <c r="S21" s="244">
        <v>98.4</v>
      </c>
    </row>
    <row r="22" spans="1:35" ht="27" customHeight="1">
      <c r="A22" s="237" t="s">
        <v>611</v>
      </c>
      <c r="B22" s="240">
        <v>101</v>
      </c>
      <c r="C22" s="241">
        <v>90.7</v>
      </c>
      <c r="D22" s="241">
        <v>100.6</v>
      </c>
      <c r="E22" s="241">
        <v>81</v>
      </c>
      <c r="F22" s="241">
        <v>98.8</v>
      </c>
      <c r="G22" s="241">
        <v>107.3</v>
      </c>
      <c r="H22" s="241">
        <v>96.8</v>
      </c>
      <c r="I22" s="241">
        <v>95.7</v>
      </c>
      <c r="J22" s="241">
        <v>87.6</v>
      </c>
      <c r="K22" s="241">
        <v>91</v>
      </c>
      <c r="L22" s="241">
        <v>125</v>
      </c>
      <c r="M22" s="241">
        <v>115.3</v>
      </c>
      <c r="N22" s="241">
        <v>115.3</v>
      </c>
      <c r="O22" s="247">
        <v>101.2</v>
      </c>
      <c r="P22" s="249">
        <v>77.3</v>
      </c>
      <c r="Q22" s="250">
        <v>91.2</v>
      </c>
      <c r="R22" s="243">
        <v>106.2</v>
      </c>
      <c r="S22" s="244">
        <v>98.3</v>
      </c>
      <c r="U22" s="973"/>
      <c r="V22" s="973"/>
      <c r="W22" s="973"/>
      <c r="X22" s="973"/>
      <c r="Y22" s="973"/>
      <c r="Z22" s="973"/>
      <c r="AA22" s="973"/>
      <c r="AB22" s="973"/>
      <c r="AC22" s="973"/>
      <c r="AD22" s="973"/>
      <c r="AE22" s="973"/>
      <c r="AF22" s="973"/>
      <c r="AG22" s="973"/>
      <c r="AH22" s="973"/>
      <c r="AI22" s="973"/>
    </row>
    <row r="23" spans="1:35" s="236" customFormat="1" ht="27" customHeight="1">
      <c r="A23" s="237" t="s">
        <v>612</v>
      </c>
      <c r="B23" s="240">
        <v>100.6</v>
      </c>
      <c r="C23" s="241">
        <v>90.3</v>
      </c>
      <c r="D23" s="241">
        <v>99.9</v>
      </c>
      <c r="E23" s="241">
        <v>81.900000000000006</v>
      </c>
      <c r="F23" s="241">
        <v>97.6</v>
      </c>
      <c r="G23" s="241">
        <v>107</v>
      </c>
      <c r="H23" s="241">
        <v>96.9</v>
      </c>
      <c r="I23" s="241">
        <v>94</v>
      </c>
      <c r="J23" s="241">
        <v>88</v>
      </c>
      <c r="K23" s="241">
        <v>90.5</v>
      </c>
      <c r="L23" s="241">
        <v>122.8</v>
      </c>
      <c r="M23" s="241">
        <v>114</v>
      </c>
      <c r="N23" s="241">
        <v>115.3</v>
      </c>
      <c r="O23" s="247">
        <v>101.2</v>
      </c>
      <c r="P23" s="249">
        <v>78.3</v>
      </c>
      <c r="Q23" s="250">
        <v>91.4</v>
      </c>
      <c r="R23" s="243">
        <v>106.1</v>
      </c>
      <c r="S23" s="244">
        <v>98.3</v>
      </c>
      <c r="U23" s="973">
        <v>90.3</v>
      </c>
      <c r="V23" s="973">
        <v>99.9</v>
      </c>
      <c r="W23" s="973">
        <v>81.900000000000006</v>
      </c>
      <c r="X23" s="973">
        <v>97.6</v>
      </c>
      <c r="Y23" s="973">
        <v>107</v>
      </c>
      <c r="Z23" s="973">
        <v>96.9</v>
      </c>
      <c r="AA23" s="973">
        <v>94</v>
      </c>
      <c r="AB23" s="973">
        <v>88</v>
      </c>
      <c r="AC23" s="973">
        <v>90.5</v>
      </c>
      <c r="AD23" s="973">
        <v>122.8</v>
      </c>
      <c r="AE23" s="973">
        <v>114</v>
      </c>
      <c r="AF23" s="973">
        <v>115.3</v>
      </c>
      <c r="AG23" s="973">
        <v>101.2</v>
      </c>
      <c r="AH23" s="973">
        <v>78.3</v>
      </c>
      <c r="AI23" s="1026">
        <v>91.4</v>
      </c>
    </row>
    <row r="24" spans="1:35" ht="9" customHeight="1">
      <c r="A24" s="502"/>
      <c r="B24" s="503"/>
      <c r="C24" s="503"/>
      <c r="D24" s="503"/>
      <c r="E24" s="503"/>
      <c r="F24" s="503"/>
      <c r="G24" s="503"/>
      <c r="H24" s="503"/>
      <c r="I24" s="503"/>
      <c r="J24" s="503"/>
      <c r="K24" s="504"/>
      <c r="L24" s="504"/>
      <c r="M24" s="504"/>
      <c r="N24" s="504"/>
      <c r="O24" s="503"/>
      <c r="P24" s="505"/>
      <c r="Q24" s="503"/>
      <c r="R24" s="506"/>
      <c r="S24" s="507"/>
    </row>
    <row r="25" spans="1:35" ht="9" customHeight="1">
      <c r="A25" s="508"/>
      <c r="B25" s="509"/>
      <c r="C25" s="509"/>
      <c r="D25" s="509"/>
      <c r="E25" s="509"/>
      <c r="F25" s="509"/>
      <c r="G25" s="509"/>
      <c r="H25" s="509"/>
      <c r="I25" s="509"/>
      <c r="J25" s="509"/>
      <c r="K25" s="245"/>
      <c r="L25" s="245"/>
      <c r="M25" s="245"/>
      <c r="N25" s="245"/>
      <c r="O25" s="509"/>
      <c r="P25" s="245"/>
      <c r="Q25" s="509"/>
      <c r="R25" s="509"/>
      <c r="S25" s="245"/>
    </row>
    <row r="26" spans="1:35" ht="9" customHeight="1">
      <c r="A26" s="508"/>
      <c r="B26" s="509"/>
      <c r="C26" s="509"/>
      <c r="D26" s="509"/>
      <c r="E26" s="509"/>
      <c r="F26" s="509"/>
      <c r="G26" s="509"/>
      <c r="H26" s="509"/>
      <c r="I26" s="509"/>
      <c r="J26" s="509"/>
      <c r="K26" s="245"/>
      <c r="L26" s="245"/>
      <c r="M26" s="245"/>
      <c r="N26" s="245"/>
      <c r="O26" s="509"/>
      <c r="P26" s="245"/>
      <c r="Q26" s="509"/>
      <c r="R26" s="509"/>
      <c r="S26" s="245"/>
    </row>
    <row r="27" spans="1:35" s="218" customFormat="1" ht="23.45" customHeight="1">
      <c r="A27" s="1209"/>
      <c r="B27" s="1209"/>
      <c r="C27" s="1209"/>
      <c r="D27" s="1209"/>
      <c r="E27" s="1209"/>
      <c r="F27" s="1209"/>
      <c r="G27" s="1209"/>
      <c r="H27" s="1209"/>
      <c r="I27" s="1209"/>
      <c r="J27" s="1209"/>
      <c r="K27" s="1209"/>
      <c r="L27" s="1209"/>
      <c r="M27" s="1209"/>
      <c r="N27" s="1209"/>
      <c r="O27" s="1209"/>
      <c r="P27" s="1209"/>
      <c r="Q27" s="1209"/>
      <c r="R27" s="1209"/>
      <c r="S27" s="1209"/>
      <c r="U27" s="217"/>
      <c r="Z27" s="27"/>
    </row>
    <row r="28" spans="1:35" s="48" customFormat="1" ht="33.75" customHeight="1" thickBot="1">
      <c r="A28" s="1265" t="s">
        <v>358</v>
      </c>
      <c r="B28" s="1265"/>
      <c r="C28" s="1265"/>
      <c r="D28" s="1265"/>
      <c r="E28" s="1265"/>
      <c r="F28" s="1265"/>
      <c r="G28" s="1265"/>
      <c r="H28" s="1265"/>
      <c r="I28" s="1265"/>
      <c r="J28" s="1265"/>
      <c r="K28" s="1265"/>
      <c r="L28" s="1265"/>
      <c r="M28" s="1265"/>
      <c r="N28" s="1265"/>
      <c r="O28" s="1265"/>
      <c r="P28" s="1265"/>
      <c r="Q28" s="1265"/>
      <c r="R28" s="1051" t="s">
        <v>693</v>
      </c>
      <c r="U28" s="228"/>
    </row>
    <row r="29" spans="1:35" s="48" customFormat="1" ht="17.25" customHeight="1" thickTop="1">
      <c r="A29" s="510" t="s">
        <v>126</v>
      </c>
      <c r="B29" s="1253" t="s">
        <v>392</v>
      </c>
      <c r="C29" s="1254"/>
      <c r="D29" s="1253" t="s">
        <v>393</v>
      </c>
      <c r="E29" s="1255"/>
      <c r="F29" s="1256" t="s">
        <v>394</v>
      </c>
      <c r="G29" s="1257"/>
      <c r="H29" s="1253" t="s">
        <v>393</v>
      </c>
      <c r="I29" s="1254"/>
      <c r="J29" s="1253" t="s">
        <v>176</v>
      </c>
      <c r="K29" s="1254"/>
      <c r="L29" s="1253" t="s">
        <v>395</v>
      </c>
      <c r="M29" s="1254"/>
      <c r="N29" s="1253" t="s">
        <v>396</v>
      </c>
      <c r="O29" s="1254"/>
      <c r="P29" s="1253" t="s">
        <v>397</v>
      </c>
      <c r="Q29" s="1255"/>
      <c r="U29" s="228"/>
    </row>
    <row r="30" spans="1:35" s="48" customFormat="1" ht="17.25" customHeight="1">
      <c r="A30" s="511" t="s">
        <v>21</v>
      </c>
      <c r="B30" s="1246" t="s">
        <v>398</v>
      </c>
      <c r="C30" s="1247"/>
      <c r="D30" s="1246" t="s">
        <v>399</v>
      </c>
      <c r="E30" s="1247"/>
      <c r="F30" s="1246" t="s">
        <v>400</v>
      </c>
      <c r="G30" s="1247"/>
      <c r="H30" s="1246" t="s">
        <v>401</v>
      </c>
      <c r="I30" s="1247"/>
      <c r="J30" s="1246"/>
      <c r="K30" s="1247"/>
      <c r="L30" s="1246"/>
      <c r="M30" s="1247"/>
      <c r="N30" s="1246" t="s">
        <v>402</v>
      </c>
      <c r="O30" s="1247"/>
      <c r="P30" s="1256" t="s">
        <v>403</v>
      </c>
      <c r="Q30" s="1258"/>
      <c r="U30" s="228"/>
    </row>
    <row r="31" spans="1:35" s="48" customFormat="1" ht="17.25" customHeight="1">
      <c r="A31" s="512"/>
      <c r="B31" s="408"/>
      <c r="C31" s="513" t="s">
        <v>44</v>
      </c>
      <c r="D31" s="514"/>
      <c r="E31" s="513" t="s">
        <v>18</v>
      </c>
      <c r="F31" s="514"/>
      <c r="G31" s="513" t="s">
        <v>18</v>
      </c>
      <c r="H31" s="514"/>
      <c r="I31" s="513" t="s">
        <v>18</v>
      </c>
      <c r="J31" s="514"/>
      <c r="K31" s="513" t="s">
        <v>44</v>
      </c>
      <c r="L31" s="514"/>
      <c r="M31" s="513" t="s">
        <v>18</v>
      </c>
      <c r="N31" s="514"/>
      <c r="O31" s="513" t="s">
        <v>127</v>
      </c>
      <c r="P31" s="515"/>
      <c r="Q31" s="516" t="s">
        <v>127</v>
      </c>
      <c r="U31" s="228"/>
    </row>
    <row r="32" spans="1:35" s="50" customFormat="1" ht="27" customHeight="1">
      <c r="A32" s="251" t="s">
        <v>767</v>
      </c>
      <c r="B32" s="252"/>
      <c r="C32" s="253">
        <v>4054</v>
      </c>
      <c r="D32" s="1244">
        <v>16283</v>
      </c>
      <c r="E32" s="1245"/>
      <c r="F32" s="252"/>
      <c r="G32" s="253">
        <v>8549</v>
      </c>
      <c r="H32" s="1244">
        <v>23965</v>
      </c>
      <c r="I32" s="1245"/>
      <c r="J32" s="252"/>
      <c r="K32" s="253">
        <v>1494</v>
      </c>
      <c r="L32" s="252"/>
      <c r="M32" s="253">
        <v>1468</v>
      </c>
      <c r="N32" s="256"/>
      <c r="O32" s="257">
        <v>2.11</v>
      </c>
      <c r="P32" s="256"/>
      <c r="Q32" s="258">
        <v>1.47</v>
      </c>
      <c r="U32" s="228"/>
    </row>
    <row r="33" spans="1:21" s="50" customFormat="1" ht="27" customHeight="1">
      <c r="A33" s="251" t="s">
        <v>639</v>
      </c>
      <c r="B33" s="252"/>
      <c r="C33" s="253">
        <v>4185</v>
      </c>
      <c r="D33" s="1244">
        <v>16858</v>
      </c>
      <c r="E33" s="1245"/>
      <c r="F33" s="252"/>
      <c r="G33" s="253">
        <v>7722</v>
      </c>
      <c r="H33" s="1244">
        <v>21878</v>
      </c>
      <c r="I33" s="1245"/>
      <c r="J33" s="252"/>
      <c r="K33" s="253">
        <v>1469</v>
      </c>
      <c r="L33" s="252"/>
      <c r="M33" s="253">
        <v>1426</v>
      </c>
      <c r="N33" s="256"/>
      <c r="O33" s="257">
        <v>1.85</v>
      </c>
      <c r="P33" s="256"/>
      <c r="Q33" s="258">
        <v>1.3</v>
      </c>
      <c r="U33" s="228"/>
    </row>
    <row r="34" spans="1:21" s="50" customFormat="1" ht="27" customHeight="1">
      <c r="A34" s="251" t="s">
        <v>768</v>
      </c>
      <c r="B34" s="252"/>
      <c r="C34" s="253">
        <v>4006</v>
      </c>
      <c r="D34" s="1244">
        <v>16623</v>
      </c>
      <c r="E34" s="1245"/>
      <c r="F34" s="252"/>
      <c r="G34" s="253">
        <v>7333</v>
      </c>
      <c r="H34" s="1244">
        <v>20740</v>
      </c>
      <c r="I34" s="1245"/>
      <c r="J34" s="252"/>
      <c r="K34" s="253">
        <v>1353</v>
      </c>
      <c r="L34" s="252"/>
      <c r="M34" s="253">
        <v>1325</v>
      </c>
      <c r="N34" s="256"/>
      <c r="O34" s="257">
        <v>1.83</v>
      </c>
      <c r="P34" s="256"/>
      <c r="Q34" s="258">
        <v>1.25</v>
      </c>
      <c r="U34" s="228"/>
    </row>
    <row r="35" spans="1:21" s="50" customFormat="1" ht="22.5" customHeight="1">
      <c r="A35" s="237"/>
      <c r="B35" s="1244"/>
      <c r="C35" s="1245"/>
      <c r="D35" s="1244"/>
      <c r="E35" s="1245"/>
      <c r="F35" s="1244"/>
      <c r="G35" s="1245"/>
      <c r="H35" s="1244"/>
      <c r="I35" s="1245"/>
      <c r="J35" s="1244"/>
      <c r="K35" s="1245"/>
      <c r="L35" s="1244"/>
      <c r="M35" s="1245"/>
      <c r="N35" s="1259"/>
      <c r="O35" s="1260"/>
      <c r="P35" s="1259"/>
      <c r="Q35" s="1260"/>
      <c r="U35" s="228"/>
    </row>
    <row r="36" spans="1:21" s="48" customFormat="1" ht="27" customHeight="1">
      <c r="A36" s="237" t="s">
        <v>851</v>
      </c>
      <c r="B36" s="252"/>
      <c r="C36" s="255">
        <v>4000</v>
      </c>
      <c r="D36" s="1244">
        <v>16244</v>
      </c>
      <c r="E36" s="1245"/>
      <c r="F36" s="254"/>
      <c r="G36" s="255">
        <v>7683</v>
      </c>
      <c r="H36" s="1244">
        <v>21200</v>
      </c>
      <c r="I36" s="1245"/>
      <c r="J36" s="254"/>
      <c r="K36" s="255">
        <v>1342</v>
      </c>
      <c r="L36" s="254"/>
      <c r="M36" s="255">
        <v>1316</v>
      </c>
      <c r="N36" s="259"/>
      <c r="O36" s="260">
        <v>1.92</v>
      </c>
      <c r="P36" s="259"/>
      <c r="Q36" s="261">
        <v>1.31</v>
      </c>
      <c r="U36" s="228"/>
    </row>
    <row r="37" spans="1:21" s="48" customFormat="1" ht="27" customHeight="1">
      <c r="A37" s="237" t="s">
        <v>565</v>
      </c>
      <c r="B37" s="252"/>
      <c r="C37" s="255">
        <v>3382</v>
      </c>
      <c r="D37" s="1244">
        <v>15733</v>
      </c>
      <c r="E37" s="1245"/>
      <c r="F37" s="254"/>
      <c r="G37" s="255">
        <v>6681</v>
      </c>
      <c r="H37" s="1244">
        <v>20433</v>
      </c>
      <c r="I37" s="1245"/>
      <c r="J37" s="254"/>
      <c r="K37" s="255">
        <v>1115</v>
      </c>
      <c r="L37" s="254"/>
      <c r="M37" s="255">
        <v>1093</v>
      </c>
      <c r="N37" s="259"/>
      <c r="O37" s="260">
        <v>1.98</v>
      </c>
      <c r="P37" s="259"/>
      <c r="Q37" s="261">
        <v>1.3</v>
      </c>
      <c r="U37" s="228"/>
    </row>
    <row r="38" spans="1:21" s="48" customFormat="1" ht="27" customHeight="1">
      <c r="A38" s="237" t="s">
        <v>571</v>
      </c>
      <c r="B38" s="252"/>
      <c r="C38" s="255">
        <v>3245</v>
      </c>
      <c r="D38" s="1244">
        <v>15252</v>
      </c>
      <c r="E38" s="1245"/>
      <c r="F38" s="254"/>
      <c r="G38" s="255">
        <v>7019</v>
      </c>
      <c r="H38" s="1244">
        <v>20174</v>
      </c>
      <c r="I38" s="1245"/>
      <c r="J38" s="254"/>
      <c r="K38" s="255">
        <v>1057</v>
      </c>
      <c r="L38" s="254"/>
      <c r="M38" s="255">
        <v>1028</v>
      </c>
      <c r="N38" s="259"/>
      <c r="O38" s="260">
        <v>2.16</v>
      </c>
      <c r="P38" s="259"/>
      <c r="Q38" s="261">
        <v>1.32</v>
      </c>
      <c r="U38" s="228"/>
    </row>
    <row r="39" spans="1:21" s="48" customFormat="1" ht="27" customHeight="1">
      <c r="A39" s="237" t="s">
        <v>627</v>
      </c>
      <c r="B39" s="252"/>
      <c r="C39" s="255">
        <v>4232</v>
      </c>
      <c r="D39" s="1244">
        <v>15497</v>
      </c>
      <c r="E39" s="1245"/>
      <c r="F39" s="254"/>
      <c r="G39" s="255">
        <v>8070</v>
      </c>
      <c r="H39" s="1244">
        <v>20813</v>
      </c>
      <c r="I39" s="1245"/>
      <c r="J39" s="254"/>
      <c r="K39" s="255">
        <v>937</v>
      </c>
      <c r="L39" s="254"/>
      <c r="M39" s="255">
        <v>939</v>
      </c>
      <c r="N39" s="259"/>
      <c r="O39" s="260">
        <v>1.91</v>
      </c>
      <c r="P39" s="259"/>
      <c r="Q39" s="261">
        <v>1.34</v>
      </c>
      <c r="U39" s="228"/>
    </row>
    <row r="40" spans="1:21" s="48" customFormat="1" ht="27" customHeight="1">
      <c r="A40" s="237" t="s">
        <v>672</v>
      </c>
      <c r="B40" s="252"/>
      <c r="C40" s="255">
        <v>4299</v>
      </c>
      <c r="D40" s="1244">
        <v>16479</v>
      </c>
      <c r="E40" s="1245"/>
      <c r="F40" s="254"/>
      <c r="G40" s="255">
        <v>7225</v>
      </c>
      <c r="H40" s="1244">
        <v>20897</v>
      </c>
      <c r="I40" s="1245"/>
      <c r="J40" s="254"/>
      <c r="K40" s="255">
        <v>1263</v>
      </c>
      <c r="L40" s="254"/>
      <c r="M40" s="255">
        <v>1250</v>
      </c>
      <c r="N40" s="259"/>
      <c r="O40" s="260">
        <v>1.68</v>
      </c>
      <c r="P40" s="259"/>
      <c r="Q40" s="261">
        <v>1.27</v>
      </c>
      <c r="U40" s="228"/>
    </row>
    <row r="41" spans="1:21" s="48" customFormat="1" ht="27" customHeight="1">
      <c r="A41" s="237" t="s">
        <v>650</v>
      </c>
      <c r="B41" s="252"/>
      <c r="C41" s="255">
        <v>4627</v>
      </c>
      <c r="D41" s="1244">
        <v>17586</v>
      </c>
      <c r="E41" s="1245"/>
      <c r="F41" s="254"/>
      <c r="G41" s="255">
        <v>7538</v>
      </c>
      <c r="H41" s="1244">
        <v>21542</v>
      </c>
      <c r="I41" s="1245"/>
      <c r="J41" s="254"/>
      <c r="K41" s="255">
        <v>2328</v>
      </c>
      <c r="L41" s="254"/>
      <c r="M41" s="255">
        <v>2308</v>
      </c>
      <c r="N41" s="259"/>
      <c r="O41" s="260">
        <v>1.63</v>
      </c>
      <c r="P41" s="259"/>
      <c r="Q41" s="261">
        <v>1.22</v>
      </c>
      <c r="U41" s="228"/>
    </row>
    <row r="42" spans="1:21" s="48" customFormat="1" ht="27" customHeight="1">
      <c r="A42" s="237" t="s">
        <v>633</v>
      </c>
      <c r="B42" s="252"/>
      <c r="C42" s="255">
        <v>5481</v>
      </c>
      <c r="D42" s="1244">
        <v>18161</v>
      </c>
      <c r="E42" s="1245"/>
      <c r="F42" s="254"/>
      <c r="G42" s="255">
        <v>7699</v>
      </c>
      <c r="H42" s="1244">
        <v>20432</v>
      </c>
      <c r="I42" s="1245"/>
      <c r="J42" s="254"/>
      <c r="K42" s="255">
        <v>1653</v>
      </c>
      <c r="L42" s="254"/>
      <c r="M42" s="255">
        <v>1619</v>
      </c>
      <c r="N42" s="259"/>
      <c r="O42" s="260">
        <v>1.4</v>
      </c>
      <c r="P42" s="259"/>
      <c r="Q42" s="261">
        <v>1.1299999999999999</v>
      </c>
      <c r="U42" s="228"/>
    </row>
    <row r="43" spans="1:21" s="48" customFormat="1" ht="27" customHeight="1">
      <c r="A43" s="237" t="s">
        <v>634</v>
      </c>
      <c r="B43" s="252"/>
      <c r="C43" s="255">
        <v>4004</v>
      </c>
      <c r="D43" s="1244">
        <v>18044</v>
      </c>
      <c r="E43" s="1245"/>
      <c r="F43" s="254"/>
      <c r="G43" s="255">
        <v>6419</v>
      </c>
      <c r="H43" s="1244">
        <v>19628</v>
      </c>
      <c r="I43" s="1245"/>
      <c r="J43" s="254"/>
      <c r="K43" s="255">
        <v>1291</v>
      </c>
      <c r="L43" s="254"/>
      <c r="M43" s="255">
        <v>1287</v>
      </c>
      <c r="N43" s="259"/>
      <c r="O43" s="260">
        <v>1.6</v>
      </c>
      <c r="P43" s="259"/>
      <c r="Q43" s="261">
        <v>1.0900000000000001</v>
      </c>
      <c r="U43" s="228"/>
    </row>
    <row r="44" spans="1:21" s="48" customFormat="1" ht="27" customHeight="1">
      <c r="A44" s="237" t="s">
        <v>635</v>
      </c>
      <c r="B44" s="252"/>
      <c r="C44" s="255">
        <v>3651</v>
      </c>
      <c r="D44" s="254"/>
      <c r="E44" s="255">
        <v>17695</v>
      </c>
      <c r="F44" s="254"/>
      <c r="G44" s="255">
        <v>6587</v>
      </c>
      <c r="H44" s="254"/>
      <c r="I44" s="255">
        <v>19367</v>
      </c>
      <c r="J44" s="254"/>
      <c r="K44" s="255">
        <v>1307</v>
      </c>
      <c r="L44" s="254"/>
      <c r="M44" s="255">
        <v>1278</v>
      </c>
      <c r="N44" s="259"/>
      <c r="O44" s="260">
        <v>1.8</v>
      </c>
      <c r="P44" s="259"/>
      <c r="Q44" s="261">
        <v>1.0900000000000001</v>
      </c>
      <c r="U44" s="228"/>
    </row>
    <row r="45" spans="1:21" s="48" customFormat="1" ht="27" customHeight="1">
      <c r="A45" s="237" t="s">
        <v>636</v>
      </c>
      <c r="B45" s="252"/>
      <c r="C45" s="255">
        <v>3678</v>
      </c>
      <c r="D45" s="254"/>
      <c r="E45" s="255">
        <v>16701</v>
      </c>
      <c r="F45" s="254"/>
      <c r="G45" s="255">
        <v>7392</v>
      </c>
      <c r="H45" s="254"/>
      <c r="I45" s="255">
        <v>19308</v>
      </c>
      <c r="J45" s="254"/>
      <c r="K45" s="255">
        <v>1192</v>
      </c>
      <c r="L45" s="254"/>
      <c r="M45" s="255">
        <v>1160</v>
      </c>
      <c r="N45" s="259"/>
      <c r="O45" s="260">
        <v>2.0099999999999998</v>
      </c>
      <c r="P45" s="259"/>
      <c r="Q45" s="261">
        <v>1.1599999999999999</v>
      </c>
      <c r="U45" s="228"/>
    </row>
    <row r="46" spans="1:21" s="48" customFormat="1" ht="27" customHeight="1">
      <c r="A46" s="237" t="s">
        <v>637</v>
      </c>
      <c r="B46" s="252"/>
      <c r="C46" s="255">
        <v>3355</v>
      </c>
      <c r="D46" s="254"/>
      <c r="E46" s="255">
        <v>16302</v>
      </c>
      <c r="F46" s="254"/>
      <c r="G46" s="255">
        <v>6474</v>
      </c>
      <c r="H46" s="254"/>
      <c r="I46" s="255">
        <v>19303</v>
      </c>
      <c r="J46" s="254"/>
      <c r="K46" s="255">
        <v>964</v>
      </c>
      <c r="L46" s="254"/>
      <c r="M46" s="255">
        <v>938</v>
      </c>
      <c r="N46" s="259"/>
      <c r="O46" s="260">
        <v>1.93</v>
      </c>
      <c r="P46" s="259"/>
      <c r="Q46" s="261">
        <v>1.18</v>
      </c>
      <c r="U46" s="228"/>
    </row>
    <row r="47" spans="1:21" s="48" customFormat="1" ht="27" customHeight="1">
      <c r="A47" s="237" t="s">
        <v>638</v>
      </c>
      <c r="B47" s="252"/>
      <c r="C47" s="255">
        <v>3965</v>
      </c>
      <c r="D47" s="254"/>
      <c r="E47" s="255">
        <v>16687</v>
      </c>
      <c r="F47" s="254"/>
      <c r="G47" s="255">
        <v>7118</v>
      </c>
      <c r="H47" s="254"/>
      <c r="I47" s="255">
        <v>19912</v>
      </c>
      <c r="J47" s="254"/>
      <c r="K47" s="255">
        <v>1233</v>
      </c>
      <c r="L47" s="254"/>
      <c r="M47" s="255">
        <v>1187</v>
      </c>
      <c r="N47" s="259"/>
      <c r="O47" s="260">
        <v>1.8</v>
      </c>
      <c r="P47" s="259"/>
      <c r="Q47" s="261">
        <v>1.19</v>
      </c>
      <c r="U47" s="228"/>
    </row>
    <row r="48" spans="1:21" s="54" customFormat="1" ht="27" customHeight="1">
      <c r="A48" s="237" t="s">
        <v>898</v>
      </c>
      <c r="B48" s="252"/>
      <c r="C48" s="255">
        <v>3894</v>
      </c>
      <c r="D48" s="254"/>
      <c r="E48" s="255">
        <v>16768</v>
      </c>
      <c r="F48" s="254"/>
      <c r="G48" s="255">
        <v>7820</v>
      </c>
      <c r="H48" s="254"/>
      <c r="I48" s="255">
        <v>20424</v>
      </c>
      <c r="J48" s="254"/>
      <c r="K48" s="255">
        <v>1330</v>
      </c>
      <c r="L48" s="254"/>
      <c r="M48" s="255">
        <v>1302</v>
      </c>
      <c r="N48" s="259"/>
      <c r="O48" s="260">
        <v>2.0099999999999998</v>
      </c>
      <c r="P48" s="259"/>
      <c r="Q48" s="261">
        <v>1.22</v>
      </c>
      <c r="U48" s="235"/>
    </row>
    <row r="49" spans="1:21" s="48" customFormat="1" ht="9" customHeight="1">
      <c r="A49" s="517"/>
      <c r="B49" s="1248"/>
      <c r="C49" s="1249"/>
      <c r="D49" s="1248"/>
      <c r="E49" s="1249"/>
      <c r="F49" s="1248"/>
      <c r="G49" s="1249"/>
      <c r="H49" s="1248"/>
      <c r="I49" s="1249"/>
      <c r="J49" s="1248"/>
      <c r="K49" s="1249"/>
      <c r="L49" s="1248"/>
      <c r="M49" s="1249"/>
      <c r="N49" s="1250"/>
      <c r="O49" s="1252"/>
      <c r="P49" s="1250"/>
      <c r="Q49" s="1251"/>
      <c r="U49" s="228"/>
    </row>
    <row r="50" spans="1:21" s="48" customFormat="1" ht="17.25" customHeight="1">
      <c r="A50" s="518" t="s">
        <v>404</v>
      </c>
      <c r="B50" s="519"/>
      <c r="C50" s="519"/>
      <c r="D50" s="519"/>
      <c r="E50" s="519"/>
      <c r="F50" s="519"/>
      <c r="G50" s="519"/>
      <c r="H50" s="519"/>
      <c r="I50" s="519"/>
      <c r="J50" s="519"/>
      <c r="K50" s="519"/>
      <c r="L50" s="519"/>
      <c r="M50" s="519"/>
      <c r="N50" s="519"/>
      <c r="O50" s="519"/>
      <c r="P50" s="519"/>
      <c r="U50" s="228"/>
    </row>
    <row r="51" spans="1:21" ht="17.25" customHeight="1">
      <c r="A51" s="520" t="s">
        <v>405</v>
      </c>
    </row>
    <row r="52" spans="1:21" s="262" customFormat="1">
      <c r="U52" s="217"/>
    </row>
    <row r="56" spans="1:21" ht="9.75" customHeight="1"/>
  </sheetData>
  <mergeCells count="58">
    <mergeCell ref="D43:E43"/>
    <mergeCell ref="H43:I43"/>
    <mergeCell ref="B35:C35"/>
    <mergeCell ref="F35:G35"/>
    <mergeCell ref="D35:E35"/>
    <mergeCell ref="D36:E36"/>
    <mergeCell ref="D37:E37"/>
    <mergeCell ref="D38:E38"/>
    <mergeCell ref="D39:E39"/>
    <mergeCell ref="D40:E40"/>
    <mergeCell ref="D41:E41"/>
    <mergeCell ref="H36:I36"/>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L29:M30"/>
    <mergeCell ref="D29:E29"/>
    <mergeCell ref="F29:G29"/>
    <mergeCell ref="H29:I29"/>
    <mergeCell ref="H30:I30"/>
    <mergeCell ref="F30:G30"/>
    <mergeCell ref="D30:E30"/>
    <mergeCell ref="B30:C30"/>
    <mergeCell ref="B49:C49"/>
    <mergeCell ref="D49:E49"/>
    <mergeCell ref="P49:Q49"/>
    <mergeCell ref="J49:K49"/>
    <mergeCell ref="L49:M49"/>
    <mergeCell ref="N49:O49"/>
    <mergeCell ref="F49:G49"/>
    <mergeCell ref="H49:I49"/>
    <mergeCell ref="H41:I41"/>
    <mergeCell ref="H40:I40"/>
    <mergeCell ref="H42:I42"/>
    <mergeCell ref="D42:E42"/>
    <mergeCell ref="H39:I39"/>
    <mergeCell ref="H38:I38"/>
    <mergeCell ref="H37:I37"/>
    <mergeCell ref="D34:E34"/>
    <mergeCell ref="H34:I34"/>
    <mergeCell ref="H32:I32"/>
    <mergeCell ref="H33:I33"/>
    <mergeCell ref="H35:I35"/>
    <mergeCell ref="D32:E32"/>
    <mergeCell ref="D33:E33"/>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3:A14 A12 A15:A23 A37: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A1:W65"/>
  <sheetViews>
    <sheetView zoomScaleNormal="100" zoomScaleSheetLayoutView="100" workbookViewId="0">
      <pane xSplit="1" ySplit="7" topLeftCell="B8" activePane="bottomRight" state="frozen"/>
      <selection pane="topRight" activeCell="B1" sqref="B1"/>
      <selection pane="bottomLeft" activeCell="A8" sqref="A8"/>
      <selection pane="bottomRight" sqref="A1:D1"/>
    </sheetView>
  </sheetViews>
  <sheetFormatPr defaultColWidth="9" defaultRowHeight="10.5"/>
  <cols>
    <col min="1" max="1" width="12.625" style="48" customWidth="1"/>
    <col min="2" max="12" width="8.375" style="48" customWidth="1"/>
    <col min="13" max="23" width="9" style="48"/>
    <col min="24" max="33" width="5.375" style="48" customWidth="1"/>
    <col min="34" max="16384" width="9" style="48"/>
  </cols>
  <sheetData>
    <row r="1" spans="1:14" s="357" customFormat="1" ht="15">
      <c r="A1" s="1277" t="s">
        <v>465</v>
      </c>
      <c r="B1" s="1277"/>
      <c r="C1" s="1277"/>
      <c r="D1" s="1277"/>
      <c r="E1" s="2"/>
    </row>
    <row r="2" spans="1:14" s="357" customFormat="1" ht="26.25" customHeight="1">
      <c r="A2" s="1278" t="s">
        <v>466</v>
      </c>
      <c r="B2" s="1278"/>
      <c r="C2" s="1278"/>
      <c r="D2" s="1278"/>
      <c r="E2" s="1278"/>
      <c r="F2" s="1278"/>
      <c r="G2" s="1052" t="s">
        <v>928</v>
      </c>
      <c r="H2" s="1053" t="s">
        <v>752</v>
      </c>
      <c r="I2" s="1054"/>
      <c r="J2" s="1054" t="s">
        <v>869</v>
      </c>
    </row>
    <row r="3" spans="1:14" s="357" customFormat="1" ht="18.75" customHeight="1" thickBot="1">
      <c r="A3" s="361" t="s">
        <v>96</v>
      </c>
      <c r="B3" s="358"/>
      <c r="C3" s="358"/>
      <c r="D3" s="358"/>
      <c r="E3" s="358"/>
      <c r="F3" s="358"/>
      <c r="G3" s="358"/>
      <c r="H3" s="358"/>
      <c r="I3" s="358"/>
      <c r="J3" s="1276" t="s">
        <v>505</v>
      </c>
      <c r="K3" s="1276"/>
      <c r="L3" s="521"/>
    </row>
    <row r="4" spans="1:14" ht="12.75" customHeight="1" thickTop="1">
      <c r="A4" s="522" t="s">
        <v>467</v>
      </c>
      <c r="B4" s="1267" t="s">
        <v>468</v>
      </c>
      <c r="C4" s="523"/>
      <c r="D4" s="523"/>
      <c r="E4" s="523"/>
      <c r="F4" s="523"/>
      <c r="G4" s="523"/>
      <c r="H4" s="523"/>
      <c r="I4" s="523"/>
      <c r="J4" s="523"/>
      <c r="K4" s="523"/>
      <c r="L4" s="524"/>
    </row>
    <row r="5" spans="1:14" ht="12.75" customHeight="1">
      <c r="A5" s="525"/>
      <c r="B5" s="1268"/>
      <c r="C5" s="1270" t="s">
        <v>438</v>
      </c>
      <c r="D5" s="99"/>
      <c r="E5" s="99"/>
      <c r="F5" s="99"/>
      <c r="G5" s="99"/>
      <c r="H5" s="99"/>
      <c r="I5" s="99"/>
      <c r="J5" s="99"/>
      <c r="K5" s="1275" t="s">
        <v>469</v>
      </c>
      <c r="L5" s="1266"/>
    </row>
    <row r="6" spans="1:14" ht="12.75" customHeight="1">
      <c r="A6" s="525"/>
      <c r="B6" s="1268"/>
      <c r="C6" s="1271"/>
      <c r="D6" s="526" t="s">
        <v>464</v>
      </c>
      <c r="E6" s="527" t="s">
        <v>442</v>
      </c>
      <c r="F6" s="528" t="s">
        <v>444</v>
      </c>
      <c r="G6" s="527" t="s">
        <v>439</v>
      </c>
      <c r="H6" s="527" t="s">
        <v>566</v>
      </c>
      <c r="I6" s="1273" t="s">
        <v>440</v>
      </c>
      <c r="J6" s="1273" t="s">
        <v>783</v>
      </c>
      <c r="K6" s="1268"/>
      <c r="L6" s="1266"/>
    </row>
    <row r="7" spans="1:14" ht="12.75" customHeight="1">
      <c r="A7" s="529" t="s">
        <v>129</v>
      </c>
      <c r="B7" s="1269"/>
      <c r="C7" s="1272"/>
      <c r="D7" s="530" t="s">
        <v>218</v>
      </c>
      <c r="E7" s="531" t="s">
        <v>443</v>
      </c>
      <c r="F7" s="532" t="s">
        <v>130</v>
      </c>
      <c r="G7" s="531" t="s">
        <v>437</v>
      </c>
      <c r="H7" s="531" t="s">
        <v>567</v>
      </c>
      <c r="I7" s="1274"/>
      <c r="J7" s="1274"/>
      <c r="K7" s="1269"/>
      <c r="L7" s="1266"/>
    </row>
    <row r="8" spans="1:14" ht="12.75" customHeight="1">
      <c r="A8" s="533" t="s">
        <v>131</v>
      </c>
      <c r="B8" s="534">
        <v>10000</v>
      </c>
      <c r="C8" s="534">
        <v>9990.7000000000007</v>
      </c>
      <c r="D8" s="534">
        <v>1130.4000000000001</v>
      </c>
      <c r="E8" s="534">
        <v>678.8</v>
      </c>
      <c r="F8" s="534">
        <v>2765.3</v>
      </c>
      <c r="G8" s="534">
        <v>450.9</v>
      </c>
      <c r="H8" s="534">
        <v>443.9</v>
      </c>
      <c r="I8" s="534">
        <v>1620.3</v>
      </c>
      <c r="J8" s="534">
        <v>1032.9000000000001</v>
      </c>
      <c r="K8" s="535">
        <v>9.3000000000000007</v>
      </c>
      <c r="L8" s="536"/>
      <c r="N8" s="55"/>
    </row>
    <row r="9" spans="1:14" ht="12.75" customHeight="1">
      <c r="A9" s="537"/>
      <c r="B9" s="51"/>
      <c r="C9" s="51"/>
      <c r="D9" s="51"/>
      <c r="E9" s="51"/>
      <c r="F9" s="51"/>
      <c r="G9" s="51"/>
      <c r="H9" s="51"/>
      <c r="I9" s="51"/>
      <c r="J9" s="51"/>
      <c r="K9" s="53"/>
      <c r="L9" s="538"/>
    </row>
    <row r="10" spans="1:14" ht="16.5" customHeight="1">
      <c r="A10" s="45" t="s">
        <v>582</v>
      </c>
      <c r="B10" s="51">
        <v>117.4</v>
      </c>
      <c r="C10" s="52">
        <v>117.5</v>
      </c>
      <c r="D10" s="51">
        <v>150.1</v>
      </c>
      <c r="E10" s="51">
        <v>79.099999999999994</v>
      </c>
      <c r="F10" s="51">
        <v>129.4</v>
      </c>
      <c r="G10" s="51">
        <v>118.1</v>
      </c>
      <c r="H10" s="51">
        <v>116.6</v>
      </c>
      <c r="I10" s="51">
        <v>118</v>
      </c>
      <c r="J10" s="51">
        <v>98.8</v>
      </c>
      <c r="K10" s="53">
        <v>91.3</v>
      </c>
      <c r="L10" s="49"/>
    </row>
    <row r="11" spans="1:14" ht="16.5" customHeight="1">
      <c r="A11" s="45" t="s">
        <v>558</v>
      </c>
      <c r="B11" s="51">
        <v>122</v>
      </c>
      <c r="C11" s="52">
        <v>122.1</v>
      </c>
      <c r="D11" s="51">
        <v>148.1</v>
      </c>
      <c r="E11" s="51">
        <v>86.8</v>
      </c>
      <c r="F11" s="51">
        <v>144.6</v>
      </c>
      <c r="G11" s="51">
        <v>119.6</v>
      </c>
      <c r="H11" s="51">
        <v>60.6</v>
      </c>
      <c r="I11" s="51">
        <v>134.69999999999999</v>
      </c>
      <c r="J11" s="51">
        <v>95.4</v>
      </c>
      <c r="K11" s="53">
        <v>80.8</v>
      </c>
      <c r="L11" s="49"/>
    </row>
    <row r="12" spans="1:14" ht="16.5" customHeight="1">
      <c r="A12" s="45" t="s">
        <v>577</v>
      </c>
      <c r="B12" s="51">
        <v>113.5</v>
      </c>
      <c r="C12" s="52">
        <v>113.5</v>
      </c>
      <c r="D12" s="51">
        <v>127.8</v>
      </c>
      <c r="E12" s="51">
        <v>86.1</v>
      </c>
      <c r="F12" s="51">
        <v>133.6</v>
      </c>
      <c r="G12" s="51">
        <v>104.4</v>
      </c>
      <c r="H12" s="51">
        <v>60.9</v>
      </c>
      <c r="I12" s="51">
        <v>131.5</v>
      </c>
      <c r="J12" s="51">
        <v>94.4</v>
      </c>
      <c r="K12" s="53">
        <v>72.599999999999994</v>
      </c>
      <c r="L12" s="49"/>
    </row>
    <row r="13" spans="1:14" ht="16.5" customHeight="1">
      <c r="A13" s="330"/>
      <c r="B13" s="51"/>
      <c r="C13" s="25"/>
      <c r="D13" s="51"/>
      <c r="E13" s="51"/>
      <c r="F13" s="51"/>
      <c r="G13" s="51"/>
      <c r="H13" s="51"/>
      <c r="I13" s="51"/>
      <c r="J13" s="51"/>
      <c r="K13" s="53"/>
      <c r="L13" s="49"/>
    </row>
    <row r="14" spans="1:14" ht="16.5" customHeight="1">
      <c r="A14" s="45" t="s">
        <v>883</v>
      </c>
      <c r="B14" s="57">
        <v>116</v>
      </c>
      <c r="C14" s="57">
        <v>116</v>
      </c>
      <c r="D14" s="57">
        <v>122.6</v>
      </c>
      <c r="E14" s="57">
        <v>85.3</v>
      </c>
      <c r="F14" s="57">
        <v>159</v>
      </c>
      <c r="G14" s="57">
        <v>106</v>
      </c>
      <c r="H14" s="57">
        <v>62.6</v>
      </c>
      <c r="I14" s="57">
        <v>109.5</v>
      </c>
      <c r="J14" s="57">
        <v>84.9</v>
      </c>
      <c r="K14" s="58">
        <v>66.599999999999994</v>
      </c>
      <c r="L14" s="49"/>
    </row>
    <row r="15" spans="1:14" ht="16.5" customHeight="1">
      <c r="A15" s="45" t="s">
        <v>594</v>
      </c>
      <c r="B15" s="57">
        <v>121.8</v>
      </c>
      <c r="C15" s="57">
        <v>121.8</v>
      </c>
      <c r="D15" s="57">
        <v>150.1</v>
      </c>
      <c r="E15" s="57">
        <v>90.3</v>
      </c>
      <c r="F15" s="57">
        <v>137</v>
      </c>
      <c r="G15" s="57">
        <v>116.1</v>
      </c>
      <c r="H15" s="57">
        <v>68.8</v>
      </c>
      <c r="I15" s="57">
        <v>143.19999999999999</v>
      </c>
      <c r="J15" s="57">
        <v>99.4</v>
      </c>
      <c r="K15" s="58">
        <v>80.3</v>
      </c>
      <c r="L15" s="49"/>
    </row>
    <row r="16" spans="1:14" ht="16.5" customHeight="1">
      <c r="A16" s="45" t="s">
        <v>606</v>
      </c>
      <c r="B16" s="57">
        <v>116.5</v>
      </c>
      <c r="C16" s="57">
        <v>116.5</v>
      </c>
      <c r="D16" s="57">
        <v>118.2</v>
      </c>
      <c r="E16" s="57">
        <v>97.4</v>
      </c>
      <c r="F16" s="57">
        <v>123.4</v>
      </c>
      <c r="G16" s="57">
        <v>109.6</v>
      </c>
      <c r="H16" s="57">
        <v>65.2</v>
      </c>
      <c r="I16" s="57">
        <v>169.2</v>
      </c>
      <c r="J16" s="57">
        <v>100.8</v>
      </c>
      <c r="K16" s="58">
        <v>72.099999999999994</v>
      </c>
      <c r="L16" s="49"/>
    </row>
    <row r="17" spans="1:12" ht="16.5" customHeight="1">
      <c r="A17" s="45" t="s">
        <v>718</v>
      </c>
      <c r="B17" s="57">
        <v>120.7</v>
      </c>
      <c r="C17" s="57">
        <v>120.8</v>
      </c>
      <c r="D17" s="57">
        <v>128.30000000000001</v>
      </c>
      <c r="E17" s="57">
        <v>117</v>
      </c>
      <c r="F17" s="57">
        <v>125.1</v>
      </c>
      <c r="G17" s="57">
        <v>103.3</v>
      </c>
      <c r="H17" s="57">
        <v>70.599999999999994</v>
      </c>
      <c r="I17" s="57">
        <v>167.8</v>
      </c>
      <c r="J17" s="57">
        <v>109.8</v>
      </c>
      <c r="K17" s="58">
        <v>73.400000000000006</v>
      </c>
      <c r="L17" s="49"/>
    </row>
    <row r="18" spans="1:12" ht="16.5" customHeight="1">
      <c r="A18" s="45" t="s">
        <v>725</v>
      </c>
      <c r="B18" s="57">
        <v>105.9</v>
      </c>
      <c r="C18" s="57">
        <v>106</v>
      </c>
      <c r="D18" s="57">
        <v>105.6</v>
      </c>
      <c r="E18" s="57">
        <v>83.7</v>
      </c>
      <c r="F18" s="57">
        <v>106.5</v>
      </c>
      <c r="G18" s="57">
        <v>106</v>
      </c>
      <c r="H18" s="57">
        <v>56.9</v>
      </c>
      <c r="I18" s="57">
        <v>161.30000000000001</v>
      </c>
      <c r="J18" s="57">
        <v>88</v>
      </c>
      <c r="K18" s="58">
        <v>82.6</v>
      </c>
      <c r="L18" s="49"/>
    </row>
    <row r="19" spans="1:12" ht="16.5" customHeight="1">
      <c r="A19" s="45" t="s">
        <v>753</v>
      </c>
      <c r="B19" s="57">
        <v>109.4</v>
      </c>
      <c r="C19" s="57">
        <v>109.4</v>
      </c>
      <c r="D19" s="57">
        <v>131.5</v>
      </c>
      <c r="E19" s="57">
        <v>86.5</v>
      </c>
      <c r="F19" s="57">
        <v>112.6</v>
      </c>
      <c r="G19" s="57">
        <v>106.4</v>
      </c>
      <c r="H19" s="57">
        <v>56.5</v>
      </c>
      <c r="I19" s="57">
        <v>155.5</v>
      </c>
      <c r="J19" s="57">
        <v>86.3</v>
      </c>
      <c r="K19" s="58">
        <v>76</v>
      </c>
      <c r="L19" s="49"/>
    </row>
    <row r="20" spans="1:12" ht="16.5" customHeight="1">
      <c r="A20" s="45" t="s">
        <v>775</v>
      </c>
      <c r="B20" s="57">
        <v>123.9</v>
      </c>
      <c r="C20" s="57">
        <v>123.8</v>
      </c>
      <c r="D20" s="57">
        <v>138.9</v>
      </c>
      <c r="E20" s="57">
        <v>119.6</v>
      </c>
      <c r="F20" s="57">
        <v>123.8</v>
      </c>
      <c r="G20" s="57">
        <v>110.7</v>
      </c>
      <c r="H20" s="57">
        <v>59.8</v>
      </c>
      <c r="I20" s="57">
        <v>182</v>
      </c>
      <c r="J20" s="57">
        <v>99.2</v>
      </c>
      <c r="K20" s="58">
        <v>72.2</v>
      </c>
      <c r="L20" s="49"/>
    </row>
    <row r="21" spans="1:12" ht="16.5" customHeight="1">
      <c r="A21" s="45" t="s">
        <v>790</v>
      </c>
      <c r="B21" s="57">
        <v>127.6</v>
      </c>
      <c r="C21" s="57">
        <v>127.6</v>
      </c>
      <c r="D21" s="57">
        <v>121.3</v>
      </c>
      <c r="E21" s="57">
        <v>65.2</v>
      </c>
      <c r="F21" s="57">
        <v>142.9</v>
      </c>
      <c r="G21" s="57">
        <v>105.9</v>
      </c>
      <c r="H21" s="57">
        <v>70.5</v>
      </c>
      <c r="I21" s="57">
        <v>209.9</v>
      </c>
      <c r="J21" s="57">
        <v>103</v>
      </c>
      <c r="K21" s="58">
        <v>70.5</v>
      </c>
      <c r="L21" s="49"/>
    </row>
    <row r="22" spans="1:12" ht="16.5" customHeight="1">
      <c r="A22" s="45" t="s">
        <v>819</v>
      </c>
      <c r="B22" s="57">
        <v>102</v>
      </c>
      <c r="C22" s="57">
        <v>102</v>
      </c>
      <c r="D22" s="57">
        <v>104.3</v>
      </c>
      <c r="E22" s="57">
        <v>71.8</v>
      </c>
      <c r="F22" s="57">
        <v>94.3</v>
      </c>
      <c r="G22" s="57">
        <v>103.1</v>
      </c>
      <c r="H22" s="57">
        <v>56.7</v>
      </c>
      <c r="I22" s="57">
        <v>159.5</v>
      </c>
      <c r="J22" s="57">
        <v>89.7</v>
      </c>
      <c r="K22" s="58">
        <v>60.8</v>
      </c>
      <c r="L22" s="49"/>
    </row>
    <row r="23" spans="1:12" ht="16.5" customHeight="1">
      <c r="A23" s="45" t="s">
        <v>847</v>
      </c>
      <c r="B23" s="57">
        <v>119.5</v>
      </c>
      <c r="C23" s="57">
        <v>119.6</v>
      </c>
      <c r="D23" s="57">
        <v>148.9</v>
      </c>
      <c r="E23" s="57">
        <v>108</v>
      </c>
      <c r="F23" s="57">
        <v>107.7</v>
      </c>
      <c r="G23" s="57">
        <v>112</v>
      </c>
      <c r="H23" s="57">
        <v>59</v>
      </c>
      <c r="I23" s="57">
        <v>192.5</v>
      </c>
      <c r="J23" s="57">
        <v>88.3</v>
      </c>
      <c r="K23" s="58">
        <v>75.5</v>
      </c>
      <c r="L23" s="49"/>
    </row>
    <row r="24" spans="1:12" ht="16.5" customHeight="1">
      <c r="A24" s="45" t="s">
        <v>885</v>
      </c>
      <c r="B24" s="57">
        <v>129.5</v>
      </c>
      <c r="C24" s="57">
        <v>129.6</v>
      </c>
      <c r="D24" s="57">
        <v>128.69999999999999</v>
      </c>
      <c r="E24" s="57">
        <v>85.9</v>
      </c>
      <c r="F24" s="57">
        <v>147.69999999999999</v>
      </c>
      <c r="G24" s="57">
        <v>121.2</v>
      </c>
      <c r="H24" s="57">
        <v>58.9</v>
      </c>
      <c r="I24" s="57">
        <v>199.2</v>
      </c>
      <c r="J24" s="57">
        <v>94</v>
      </c>
      <c r="K24" s="58">
        <v>73.2</v>
      </c>
      <c r="L24" s="49"/>
    </row>
    <row r="25" spans="1:12" ht="16.5" customHeight="1">
      <c r="A25" s="45" t="s">
        <v>886</v>
      </c>
      <c r="B25" s="57">
        <v>116.5</v>
      </c>
      <c r="C25" s="57">
        <v>116.5</v>
      </c>
      <c r="D25" s="57">
        <v>111.4</v>
      </c>
      <c r="E25" s="57">
        <v>99.5</v>
      </c>
      <c r="F25" s="57">
        <v>154.80000000000001</v>
      </c>
      <c r="G25" s="57">
        <v>89.6</v>
      </c>
      <c r="H25" s="57">
        <v>50.5</v>
      </c>
      <c r="I25" s="57">
        <v>152.6</v>
      </c>
      <c r="J25" s="57">
        <v>78.599999999999994</v>
      </c>
      <c r="K25" s="58">
        <v>67.900000000000006</v>
      </c>
      <c r="L25" s="49"/>
    </row>
    <row r="26" spans="1:12" s="54" customFormat="1" ht="16.5" customHeight="1">
      <c r="A26" s="45" t="s">
        <v>884</v>
      </c>
      <c r="B26" s="57">
        <v>132.9</v>
      </c>
      <c r="C26" s="57">
        <v>133</v>
      </c>
      <c r="D26" s="57">
        <v>133.9</v>
      </c>
      <c r="E26" s="57">
        <v>104.8</v>
      </c>
      <c r="F26" s="57">
        <v>190.2</v>
      </c>
      <c r="G26" s="57">
        <v>119</v>
      </c>
      <c r="H26" s="57">
        <v>59.6</v>
      </c>
      <c r="I26" s="57">
        <v>143.69999999999999</v>
      </c>
      <c r="J26" s="57">
        <v>85.5</v>
      </c>
      <c r="K26" s="58">
        <v>77.900000000000006</v>
      </c>
      <c r="L26" s="946"/>
    </row>
    <row r="27" spans="1:12" ht="8.25" customHeight="1">
      <c r="A27" s="539"/>
      <c r="B27" s="540"/>
      <c r="C27" s="540"/>
      <c r="D27" s="540"/>
      <c r="E27" s="540"/>
      <c r="F27" s="540"/>
      <c r="G27" s="540"/>
      <c r="H27" s="540"/>
      <c r="I27" s="540"/>
      <c r="J27" s="540"/>
      <c r="K27" s="541"/>
    </row>
    <row r="28" spans="1:12" ht="36" customHeight="1"/>
    <row r="29" spans="1:12" s="358" customFormat="1" ht="16.5" customHeight="1" thickBot="1">
      <c r="A29" s="361" t="s">
        <v>31</v>
      </c>
      <c r="G29" s="1055" t="s">
        <v>807</v>
      </c>
      <c r="I29" s="1276" t="s">
        <v>525</v>
      </c>
      <c r="J29" s="1276"/>
      <c r="K29" s="1276"/>
      <c r="L29" s="1276"/>
    </row>
    <row r="30" spans="1:12" s="263" customFormat="1" ht="12.75" customHeight="1" thickTop="1">
      <c r="A30" s="522" t="s">
        <v>485</v>
      </c>
      <c r="B30" s="1267" t="s">
        <v>468</v>
      </c>
      <c r="C30" s="523"/>
      <c r="D30" s="542"/>
      <c r="E30" s="542"/>
      <c r="F30" s="542"/>
      <c r="G30" s="542"/>
      <c r="H30" s="542"/>
      <c r="I30" s="542"/>
      <c r="J30" s="542"/>
      <c r="K30" s="542"/>
      <c r="L30" s="383"/>
    </row>
    <row r="31" spans="1:12" s="263" customFormat="1" ht="12.75" customHeight="1">
      <c r="A31" s="525"/>
      <c r="B31" s="1268"/>
      <c r="C31" s="1270" t="s">
        <v>438</v>
      </c>
      <c r="D31" s="386"/>
      <c r="E31" s="386"/>
      <c r="F31" s="386"/>
      <c r="G31" s="386"/>
      <c r="H31" s="386"/>
      <c r="I31" s="386"/>
      <c r="J31" s="386"/>
      <c r="K31" s="404"/>
      <c r="L31" s="1275" t="s">
        <v>469</v>
      </c>
    </row>
    <row r="32" spans="1:12" s="263" customFormat="1" ht="12.75" customHeight="1">
      <c r="A32" s="525"/>
      <c r="B32" s="1268"/>
      <c r="C32" s="1271"/>
      <c r="D32" s="543" t="s">
        <v>480</v>
      </c>
      <c r="E32" s="544" t="s">
        <v>481</v>
      </c>
      <c r="F32" s="544" t="s">
        <v>441</v>
      </c>
      <c r="G32" s="545" t="s">
        <v>482</v>
      </c>
      <c r="H32" s="527" t="s">
        <v>439</v>
      </c>
      <c r="I32" s="1273" t="s">
        <v>440</v>
      </c>
      <c r="J32" s="543" t="s">
        <v>486</v>
      </c>
      <c r="K32" s="527" t="s">
        <v>487</v>
      </c>
      <c r="L32" s="1268"/>
    </row>
    <row r="33" spans="1:23" s="263" customFormat="1" ht="12.75" customHeight="1">
      <c r="A33" s="529" t="s">
        <v>129</v>
      </c>
      <c r="B33" s="1269"/>
      <c r="C33" s="1272"/>
      <c r="D33" s="546" t="s">
        <v>483</v>
      </c>
      <c r="E33" s="547" t="s">
        <v>483</v>
      </c>
      <c r="F33" s="547" t="s">
        <v>130</v>
      </c>
      <c r="G33" s="548" t="s">
        <v>483</v>
      </c>
      <c r="H33" s="531" t="s">
        <v>437</v>
      </c>
      <c r="I33" s="1274"/>
      <c r="J33" s="546" t="s">
        <v>484</v>
      </c>
      <c r="K33" s="546" t="s">
        <v>132</v>
      </c>
      <c r="L33" s="1269"/>
    </row>
    <row r="34" spans="1:23" ht="12.75" customHeight="1">
      <c r="A34" s="533" t="s">
        <v>131</v>
      </c>
      <c r="B34" s="549">
        <v>10000</v>
      </c>
      <c r="C34" s="549">
        <v>9983.5</v>
      </c>
      <c r="D34" s="549">
        <v>746.1</v>
      </c>
      <c r="E34" s="549">
        <v>705.8</v>
      </c>
      <c r="F34" s="549">
        <v>585</v>
      </c>
      <c r="G34" s="549">
        <v>860.8</v>
      </c>
      <c r="H34" s="549">
        <v>1502.4</v>
      </c>
      <c r="I34" s="549">
        <v>1233</v>
      </c>
      <c r="J34" s="549">
        <v>464.7</v>
      </c>
      <c r="K34" s="549">
        <v>1377.9</v>
      </c>
      <c r="L34" s="550">
        <v>16.5</v>
      </c>
    </row>
    <row r="35" spans="1:23" ht="12.75" customHeight="1">
      <c r="A35" s="524"/>
      <c r="B35" s="57"/>
      <c r="C35" s="57"/>
      <c r="D35" s="57"/>
      <c r="E35" s="57"/>
      <c r="F35" s="57"/>
      <c r="G35" s="57"/>
      <c r="H35" s="57"/>
      <c r="I35" s="57"/>
      <c r="J35" s="57"/>
      <c r="K35" s="57"/>
      <c r="L35" s="58"/>
    </row>
    <row r="36" spans="1:23" ht="16.5" customHeight="1">
      <c r="A36" s="45" t="s">
        <v>582</v>
      </c>
      <c r="B36" s="57">
        <v>105.3</v>
      </c>
      <c r="C36" s="57">
        <v>105.3</v>
      </c>
      <c r="D36" s="57">
        <v>134</v>
      </c>
      <c r="E36" s="57">
        <v>115.2</v>
      </c>
      <c r="F36" s="57">
        <v>104.8</v>
      </c>
      <c r="G36" s="57">
        <v>104.6</v>
      </c>
      <c r="H36" s="57">
        <v>97.6</v>
      </c>
      <c r="I36" s="57">
        <v>103.6</v>
      </c>
      <c r="J36" s="57">
        <v>100.8</v>
      </c>
      <c r="K36" s="57">
        <v>98.7</v>
      </c>
      <c r="L36" s="58">
        <v>94.9</v>
      </c>
    </row>
    <row r="37" spans="1:23" ht="16.5" customHeight="1">
      <c r="A37" s="45" t="s">
        <v>558</v>
      </c>
      <c r="B37" s="57">
        <v>103.9</v>
      </c>
      <c r="C37" s="57">
        <v>104</v>
      </c>
      <c r="D37" s="57">
        <v>120.7</v>
      </c>
      <c r="E37" s="57">
        <v>111.6</v>
      </c>
      <c r="F37" s="57">
        <v>94.6</v>
      </c>
      <c r="G37" s="57">
        <v>106</v>
      </c>
      <c r="H37" s="57">
        <v>111.5</v>
      </c>
      <c r="I37" s="57">
        <v>99.7</v>
      </c>
      <c r="J37" s="57">
        <v>98.8</v>
      </c>
      <c r="K37" s="57">
        <v>98.3</v>
      </c>
      <c r="L37" s="58">
        <v>88.6</v>
      </c>
    </row>
    <row r="38" spans="1:23" ht="16.5" customHeight="1">
      <c r="A38" s="45" t="s">
        <v>577</v>
      </c>
      <c r="B38" s="57">
        <v>101.2</v>
      </c>
      <c r="C38" s="57">
        <v>101.2</v>
      </c>
      <c r="D38" s="57">
        <v>118.9</v>
      </c>
      <c r="E38" s="57">
        <v>103.8</v>
      </c>
      <c r="F38" s="57">
        <v>101.1</v>
      </c>
      <c r="G38" s="57">
        <v>99.8</v>
      </c>
      <c r="H38" s="57">
        <v>106.3</v>
      </c>
      <c r="I38" s="57">
        <v>98.9</v>
      </c>
      <c r="J38" s="57">
        <v>97.9</v>
      </c>
      <c r="K38" s="57">
        <v>98.1</v>
      </c>
      <c r="L38" s="58">
        <v>84.9</v>
      </c>
    </row>
    <row r="39" spans="1:23" ht="18" customHeight="1">
      <c r="A39" s="330"/>
      <c r="B39" s="57"/>
      <c r="C39" s="57"/>
      <c r="D39" s="57"/>
      <c r="E39" s="57"/>
      <c r="F39" s="57"/>
      <c r="G39" s="57"/>
      <c r="H39" s="57"/>
      <c r="I39" s="57"/>
      <c r="J39" s="57"/>
      <c r="K39" s="57"/>
      <c r="L39" s="58"/>
    </row>
    <row r="40" spans="1:23" ht="15" customHeight="1">
      <c r="A40" s="45" t="s">
        <v>883</v>
      </c>
      <c r="B40" s="19">
        <v>103.6</v>
      </c>
      <c r="C40" s="19">
        <v>103.6</v>
      </c>
      <c r="D40" s="19">
        <v>112.6</v>
      </c>
      <c r="E40" s="20">
        <v>108.7</v>
      </c>
      <c r="F40" s="20">
        <v>115.9</v>
      </c>
      <c r="G40" s="19">
        <v>103.7</v>
      </c>
      <c r="H40" s="21">
        <v>115.2</v>
      </c>
      <c r="I40" s="19">
        <v>100.6</v>
      </c>
      <c r="J40" s="19">
        <v>101.7</v>
      </c>
      <c r="K40" s="22">
        <v>95.7</v>
      </c>
      <c r="L40" s="21">
        <v>81</v>
      </c>
      <c r="N40" s="50"/>
      <c r="W40" s="54"/>
    </row>
    <row r="41" spans="1:23" ht="15" customHeight="1">
      <c r="A41" s="45" t="s">
        <v>594</v>
      </c>
      <c r="B41" s="19">
        <v>107.2</v>
      </c>
      <c r="C41" s="19">
        <v>107.2</v>
      </c>
      <c r="D41" s="19">
        <v>124.3</v>
      </c>
      <c r="E41" s="20">
        <v>107.1</v>
      </c>
      <c r="F41" s="20">
        <v>108.6</v>
      </c>
      <c r="G41" s="19">
        <v>102.7</v>
      </c>
      <c r="H41" s="21">
        <v>118.6</v>
      </c>
      <c r="I41" s="19">
        <v>103.3</v>
      </c>
      <c r="J41" s="19">
        <v>107.4</v>
      </c>
      <c r="K41" s="22">
        <v>100.2</v>
      </c>
      <c r="L41" s="21">
        <v>86</v>
      </c>
      <c r="N41" s="50"/>
    </row>
    <row r="42" spans="1:23" ht="15" customHeight="1">
      <c r="A42" s="45" t="s">
        <v>497</v>
      </c>
      <c r="B42" s="19">
        <v>103.4</v>
      </c>
      <c r="C42" s="19">
        <v>103.4</v>
      </c>
      <c r="D42" s="19">
        <v>117.1</v>
      </c>
      <c r="E42" s="20">
        <v>105.8</v>
      </c>
      <c r="F42" s="20">
        <v>101.5</v>
      </c>
      <c r="G42" s="19">
        <v>99.2</v>
      </c>
      <c r="H42" s="21">
        <v>111.8</v>
      </c>
      <c r="I42" s="19">
        <v>101.5</v>
      </c>
      <c r="J42" s="19">
        <v>103.1</v>
      </c>
      <c r="K42" s="22">
        <v>100.4</v>
      </c>
      <c r="L42" s="21">
        <v>83.6</v>
      </c>
      <c r="N42" s="50"/>
      <c r="U42" s="54"/>
    </row>
    <row r="43" spans="1:23" ht="15" customHeight="1">
      <c r="A43" s="45" t="s">
        <v>463</v>
      </c>
      <c r="B43" s="19">
        <v>104.1</v>
      </c>
      <c r="C43" s="19">
        <v>104.1</v>
      </c>
      <c r="D43" s="19">
        <v>131.19999999999999</v>
      </c>
      <c r="E43" s="20">
        <v>110.2</v>
      </c>
      <c r="F43" s="20">
        <v>102.5</v>
      </c>
      <c r="G43" s="19">
        <v>107.3</v>
      </c>
      <c r="H43" s="21">
        <v>106.3</v>
      </c>
      <c r="I43" s="19">
        <v>99.8</v>
      </c>
      <c r="J43" s="19">
        <v>96.1</v>
      </c>
      <c r="K43" s="22">
        <v>103.8</v>
      </c>
      <c r="L43" s="21">
        <v>90.5</v>
      </c>
      <c r="N43" s="50"/>
    </row>
    <row r="44" spans="1:23" ht="15" customHeight="1">
      <c r="A44" s="45" t="s">
        <v>627</v>
      </c>
      <c r="B44" s="19">
        <v>94.4</v>
      </c>
      <c r="C44" s="19">
        <v>94.4</v>
      </c>
      <c r="D44" s="19">
        <v>101.5</v>
      </c>
      <c r="E44" s="20">
        <v>97.5</v>
      </c>
      <c r="F44" s="20">
        <v>90.5</v>
      </c>
      <c r="G44" s="19">
        <v>93.1</v>
      </c>
      <c r="H44" s="21">
        <v>104.1</v>
      </c>
      <c r="I44" s="19">
        <v>96.5</v>
      </c>
      <c r="J44" s="19">
        <v>90.9</v>
      </c>
      <c r="K44" s="22">
        <v>85.7</v>
      </c>
      <c r="L44" s="21">
        <v>84.9</v>
      </c>
      <c r="N44" s="50"/>
    </row>
    <row r="45" spans="1:23" ht="15" customHeight="1">
      <c r="A45" s="45" t="s">
        <v>640</v>
      </c>
      <c r="B45" s="20">
        <v>97.3</v>
      </c>
      <c r="C45" s="20">
        <v>97.3</v>
      </c>
      <c r="D45" s="20">
        <v>113.1</v>
      </c>
      <c r="E45" s="20">
        <v>101.1</v>
      </c>
      <c r="F45" s="20">
        <v>94.9</v>
      </c>
      <c r="G45" s="20">
        <v>97.9</v>
      </c>
      <c r="H45" s="20">
        <v>108.4</v>
      </c>
      <c r="I45" s="20">
        <v>92.3</v>
      </c>
      <c r="J45" s="20">
        <v>97</v>
      </c>
      <c r="K45" s="20">
        <v>90.2</v>
      </c>
      <c r="L45" s="20">
        <v>77.5</v>
      </c>
      <c r="N45" s="50"/>
    </row>
    <row r="46" spans="1:23" ht="15" customHeight="1">
      <c r="A46" s="45" t="s">
        <v>630</v>
      </c>
      <c r="B46" s="24">
        <v>111.1</v>
      </c>
      <c r="C46" s="24">
        <v>111.2</v>
      </c>
      <c r="D46" s="24">
        <v>155.69999999999999</v>
      </c>
      <c r="E46" s="24">
        <v>119</v>
      </c>
      <c r="F46" s="24">
        <v>107.9</v>
      </c>
      <c r="G46" s="24">
        <v>119.4</v>
      </c>
      <c r="H46" s="24">
        <v>114.1</v>
      </c>
      <c r="I46" s="24">
        <v>111.9</v>
      </c>
      <c r="J46" s="24">
        <v>100.7</v>
      </c>
      <c r="K46" s="24">
        <v>100.1</v>
      </c>
      <c r="L46" s="25">
        <v>86.6</v>
      </c>
      <c r="N46" s="50"/>
    </row>
    <row r="47" spans="1:23" ht="15" customHeight="1">
      <c r="A47" s="45" t="s">
        <v>623</v>
      </c>
      <c r="B47" s="24">
        <v>101</v>
      </c>
      <c r="C47" s="24">
        <v>101</v>
      </c>
      <c r="D47" s="24">
        <v>107.1</v>
      </c>
      <c r="E47" s="24">
        <v>97.9</v>
      </c>
      <c r="F47" s="24">
        <v>107.9</v>
      </c>
      <c r="G47" s="24">
        <v>93.5</v>
      </c>
      <c r="H47" s="24">
        <v>102.3</v>
      </c>
      <c r="I47" s="24">
        <v>112.8</v>
      </c>
      <c r="J47" s="24">
        <v>100.2</v>
      </c>
      <c r="K47" s="24">
        <v>100</v>
      </c>
      <c r="L47" s="25">
        <v>81.3</v>
      </c>
      <c r="N47" s="50"/>
    </row>
    <row r="48" spans="1:23" ht="15" customHeight="1">
      <c r="A48" s="45" t="s">
        <v>558</v>
      </c>
      <c r="B48" s="24">
        <v>95</v>
      </c>
      <c r="C48" s="24">
        <v>95</v>
      </c>
      <c r="D48" s="24">
        <v>109.8</v>
      </c>
      <c r="E48" s="23">
        <v>96.4</v>
      </c>
      <c r="F48" s="23">
        <v>86</v>
      </c>
      <c r="G48" s="24">
        <v>87.7</v>
      </c>
      <c r="H48" s="25">
        <v>95.5</v>
      </c>
      <c r="I48" s="24">
        <v>102</v>
      </c>
      <c r="J48" s="24">
        <v>94.4</v>
      </c>
      <c r="K48" s="26">
        <v>95.6</v>
      </c>
      <c r="L48" s="25">
        <v>80.2</v>
      </c>
      <c r="N48" s="50"/>
    </row>
    <row r="49" spans="1:14" ht="15" customHeight="1">
      <c r="A49" s="45" t="s">
        <v>577</v>
      </c>
      <c r="B49" s="24">
        <v>103.7</v>
      </c>
      <c r="C49" s="24">
        <v>103.8</v>
      </c>
      <c r="D49" s="24">
        <v>126.3</v>
      </c>
      <c r="E49" s="23">
        <v>111.4</v>
      </c>
      <c r="F49" s="23">
        <v>102.2</v>
      </c>
      <c r="G49" s="24">
        <v>103.3</v>
      </c>
      <c r="H49" s="25">
        <v>109.7</v>
      </c>
      <c r="I49" s="24">
        <v>104.5</v>
      </c>
      <c r="J49" s="24">
        <v>102.5</v>
      </c>
      <c r="K49" s="26">
        <v>98.1</v>
      </c>
      <c r="L49" s="25">
        <v>77.900000000000006</v>
      </c>
      <c r="N49" s="50"/>
    </row>
    <row r="50" spans="1:14" ht="15" customHeight="1">
      <c r="A50" s="45" t="s">
        <v>624</v>
      </c>
      <c r="B50" s="24">
        <v>107.4</v>
      </c>
      <c r="C50" s="24">
        <v>107.5</v>
      </c>
      <c r="D50" s="24">
        <v>115.7</v>
      </c>
      <c r="E50" s="23">
        <v>109.4</v>
      </c>
      <c r="F50" s="23">
        <v>111.7</v>
      </c>
      <c r="G50" s="24">
        <v>104.7</v>
      </c>
      <c r="H50" s="25">
        <v>112.7</v>
      </c>
      <c r="I50" s="24">
        <v>116.3</v>
      </c>
      <c r="J50" s="24">
        <v>106.3</v>
      </c>
      <c r="K50" s="26">
        <v>104.4</v>
      </c>
      <c r="L50" s="25">
        <v>81.5</v>
      </c>
      <c r="N50" s="50"/>
    </row>
    <row r="51" spans="1:14" ht="15" customHeight="1">
      <c r="A51" s="45" t="s">
        <v>625</v>
      </c>
      <c r="B51" s="25">
        <v>89.9</v>
      </c>
      <c r="C51" s="24">
        <v>89.9</v>
      </c>
      <c r="D51" s="24">
        <v>100.8</v>
      </c>
      <c r="E51" s="24">
        <v>89.9</v>
      </c>
      <c r="F51" s="24">
        <v>106.3</v>
      </c>
      <c r="G51" s="24">
        <v>78</v>
      </c>
      <c r="H51" s="24">
        <v>88.2</v>
      </c>
      <c r="I51" s="24">
        <v>97.4</v>
      </c>
      <c r="J51" s="24">
        <v>82.4</v>
      </c>
      <c r="K51" s="24">
        <v>91.1</v>
      </c>
      <c r="L51" s="25">
        <v>78.099999999999994</v>
      </c>
    </row>
    <row r="52" spans="1:14" s="54" customFormat="1" ht="15" customHeight="1">
      <c r="A52" s="45" t="s">
        <v>626</v>
      </c>
      <c r="B52" s="25">
        <v>107.5</v>
      </c>
      <c r="C52" s="24">
        <v>107.6</v>
      </c>
      <c r="D52" s="24">
        <v>126.3</v>
      </c>
      <c r="E52" s="24">
        <v>113.8</v>
      </c>
      <c r="F52" s="24">
        <v>121.7</v>
      </c>
      <c r="G52" s="24">
        <v>106.1</v>
      </c>
      <c r="H52" s="24">
        <v>116.2</v>
      </c>
      <c r="I52" s="24">
        <v>114.1</v>
      </c>
      <c r="J52" s="24">
        <v>103.2</v>
      </c>
      <c r="K52" s="24">
        <v>95.6</v>
      </c>
      <c r="L52" s="25">
        <v>78.2</v>
      </c>
    </row>
    <row r="53" spans="1:14" ht="6" customHeight="1">
      <c r="A53" s="551"/>
      <c r="B53" s="552"/>
      <c r="C53" s="552"/>
      <c r="D53" s="552"/>
      <c r="E53" s="553"/>
      <c r="F53" s="553"/>
      <c r="G53" s="552"/>
      <c r="H53" s="554"/>
      <c r="I53" s="552"/>
      <c r="J53" s="552"/>
      <c r="K53" s="555"/>
      <c r="L53" s="554"/>
    </row>
    <row r="54" spans="1:14" ht="14.25" customHeight="1">
      <c r="A54" s="556" t="s">
        <v>517</v>
      </c>
      <c r="B54" s="147"/>
      <c r="C54" s="147"/>
      <c r="D54" s="147"/>
      <c r="E54" s="147"/>
      <c r="F54" s="147"/>
      <c r="G54" s="147"/>
      <c r="H54" s="147"/>
      <c r="I54" s="147"/>
      <c r="J54" s="147"/>
      <c r="K54" s="147"/>
      <c r="L54" s="147"/>
    </row>
    <row r="55" spans="1:14" ht="14.25" customHeight="1">
      <c r="A55" s="556" t="s">
        <v>677</v>
      </c>
      <c r="B55" s="147"/>
      <c r="C55" s="147"/>
      <c r="D55" s="147"/>
      <c r="E55" s="147"/>
      <c r="F55" s="147"/>
      <c r="G55" s="147"/>
      <c r="H55" s="147"/>
      <c r="I55" s="147"/>
      <c r="J55" s="147"/>
      <c r="K55" s="147"/>
      <c r="L55" s="147"/>
    </row>
    <row r="56" spans="1:14" ht="14.25" customHeight="1">
      <c r="A56" s="556" t="s">
        <v>470</v>
      </c>
      <c r="B56" s="147"/>
      <c r="C56" s="147"/>
      <c r="D56" s="147"/>
      <c r="E56" s="147"/>
      <c r="F56" s="147"/>
      <c r="G56" s="147"/>
      <c r="H56" s="147"/>
      <c r="I56" s="147"/>
      <c r="J56" s="147"/>
      <c r="K56" s="147"/>
      <c r="L56" s="147"/>
    </row>
    <row r="57" spans="1:14" ht="14.25" customHeight="1">
      <c r="A57" s="556" t="s">
        <v>526</v>
      </c>
      <c r="B57" s="147"/>
      <c r="C57" s="147"/>
      <c r="D57" s="147"/>
      <c r="E57" s="147"/>
      <c r="F57" s="147"/>
      <c r="G57" s="147"/>
      <c r="H57" s="147"/>
      <c r="I57" s="147"/>
      <c r="J57" s="147"/>
      <c r="K57" s="147"/>
      <c r="L57" s="147"/>
    </row>
    <row r="58" spans="1:14" ht="11.25" customHeight="1">
      <c r="B58" s="147"/>
      <c r="C58" s="147"/>
      <c r="D58" s="147"/>
      <c r="E58" s="147"/>
      <c r="F58" s="147"/>
      <c r="G58" s="147"/>
      <c r="H58" s="147"/>
      <c r="I58" s="147"/>
      <c r="J58" s="147"/>
      <c r="K58" s="147"/>
      <c r="L58" s="147"/>
    </row>
    <row r="59" spans="1:14" ht="11.25" customHeight="1">
      <c r="B59" s="147"/>
      <c r="C59" s="147"/>
      <c r="D59" s="147"/>
      <c r="E59" s="147"/>
      <c r="F59" s="147"/>
      <c r="G59" s="147"/>
      <c r="H59" s="147"/>
      <c r="I59" s="147"/>
      <c r="J59" s="147"/>
      <c r="K59" s="147"/>
      <c r="L59" s="147"/>
    </row>
    <row r="60" spans="1:14" ht="11.25">
      <c r="A60" s="55"/>
    </row>
    <row r="63" spans="1:14">
      <c r="A63" s="129"/>
    </row>
    <row r="64" spans="1:14">
      <c r="A64" s="129"/>
    </row>
    <row r="65" spans="1:1">
      <c r="A65" s="129"/>
    </row>
  </sheetData>
  <mergeCells count="14">
    <mergeCell ref="A1:D1"/>
    <mergeCell ref="A2:F2"/>
    <mergeCell ref="B4:B7"/>
    <mergeCell ref="C5:C7"/>
    <mergeCell ref="J6:J7"/>
    <mergeCell ref="J3:K3"/>
    <mergeCell ref="L5:L7"/>
    <mergeCell ref="B30:B33"/>
    <mergeCell ref="C31:C33"/>
    <mergeCell ref="I32:I33"/>
    <mergeCell ref="I6:I7"/>
    <mergeCell ref="L31:L33"/>
    <mergeCell ref="I29:L29"/>
    <mergeCell ref="K5:K7"/>
  </mergeCells>
  <phoneticPr fontId="4"/>
  <conditionalFormatting sqref="X14:AG26">
    <cfRule type="containsText" dxfId="4" priority="1" operator="containsText" text="true">
      <formula>NOT(ISERROR(SEARCH("true",X14)))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5:A24 A41: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AP65"/>
  <sheetViews>
    <sheetView zoomScaleNormal="100" zoomScaleSheetLayoutView="100" workbookViewId="0">
      <pane xSplit="1" ySplit="7" topLeftCell="B8" activePane="bottomRight" state="frozen"/>
      <selection pane="topRight" activeCell="B1" sqref="B1"/>
      <selection pane="bottomLeft" activeCell="A8" sqref="A8"/>
      <selection pane="bottomRight"/>
    </sheetView>
  </sheetViews>
  <sheetFormatPr defaultColWidth="9" defaultRowHeight="11.25"/>
  <cols>
    <col min="1" max="1" width="12.625" style="55" customWidth="1"/>
    <col min="2" max="12" width="8.375" style="55" customWidth="1"/>
    <col min="13" max="15" width="10" style="55" customWidth="1"/>
    <col min="16" max="18" width="8" style="55" customWidth="1"/>
    <col min="19" max="21" width="10" style="55" customWidth="1"/>
    <col min="22" max="25" width="7.5" style="55" customWidth="1"/>
    <col min="26" max="16384" width="9" style="55"/>
  </cols>
  <sheetData>
    <row r="1" spans="1:42" ht="14.25" customHeight="1">
      <c r="H1" s="18"/>
      <c r="I1" s="264"/>
      <c r="J1" s="265"/>
    </row>
    <row r="2" spans="1:42" s="357" customFormat="1" ht="26.25" customHeight="1">
      <c r="A2" s="1278" t="s">
        <v>471</v>
      </c>
      <c r="B2" s="1278"/>
      <c r="C2" s="1278"/>
      <c r="D2" s="1278"/>
      <c r="E2" s="1278"/>
      <c r="F2" s="1278"/>
      <c r="G2" s="1278"/>
      <c r="H2" s="1056" t="s">
        <v>928</v>
      </c>
      <c r="I2" s="1057"/>
      <c r="J2" s="1058" t="s">
        <v>869</v>
      </c>
      <c r="K2" s="1054"/>
    </row>
    <row r="3" spans="1:42" s="357" customFormat="1" ht="18.75" customHeight="1" thickBot="1">
      <c r="A3" s="359" t="s">
        <v>96</v>
      </c>
      <c r="B3" s="360"/>
      <c r="C3" s="360"/>
      <c r="D3" s="360"/>
      <c r="E3" s="360"/>
      <c r="F3" s="360"/>
      <c r="J3" s="1276" t="s">
        <v>505</v>
      </c>
      <c r="K3" s="1276"/>
      <c r="L3" s="521"/>
    </row>
    <row r="4" spans="1:42" s="48" customFormat="1" ht="12.75" customHeight="1" thickTop="1">
      <c r="A4" s="522" t="s">
        <v>467</v>
      </c>
      <c r="B4" s="1267" t="s">
        <v>468</v>
      </c>
      <c r="C4" s="523"/>
      <c r="D4" s="523"/>
      <c r="E4" s="523"/>
      <c r="F4" s="523"/>
      <c r="G4" s="523"/>
      <c r="H4" s="523"/>
      <c r="I4" s="523"/>
      <c r="J4" s="523"/>
      <c r="K4" s="523"/>
      <c r="L4" s="524"/>
    </row>
    <row r="5" spans="1:42" s="48" customFormat="1" ht="12.75" customHeight="1">
      <c r="A5" s="525"/>
      <c r="B5" s="1268"/>
      <c r="C5" s="1270" t="s">
        <v>438</v>
      </c>
      <c r="D5" s="99"/>
      <c r="E5" s="99"/>
      <c r="F5" s="99"/>
      <c r="G5" s="99"/>
      <c r="H5" s="99"/>
      <c r="I5" s="99"/>
      <c r="J5" s="99"/>
      <c r="K5" s="1275" t="s">
        <v>469</v>
      </c>
      <c r="L5" s="1266"/>
    </row>
    <row r="6" spans="1:42" s="48" customFormat="1" ht="12.75" customHeight="1">
      <c r="A6" s="525"/>
      <c r="B6" s="1268"/>
      <c r="C6" s="1271"/>
      <c r="D6" s="526" t="s">
        <v>464</v>
      </c>
      <c r="E6" s="527" t="s">
        <v>442</v>
      </c>
      <c r="F6" s="528" t="s">
        <v>444</v>
      </c>
      <c r="G6" s="527" t="s">
        <v>439</v>
      </c>
      <c r="H6" s="527" t="s">
        <v>566</v>
      </c>
      <c r="I6" s="1273" t="s">
        <v>440</v>
      </c>
      <c r="J6" s="1273" t="s">
        <v>128</v>
      </c>
      <c r="K6" s="1268"/>
      <c r="L6" s="1266"/>
    </row>
    <row r="7" spans="1:42" s="48" customFormat="1" ht="12.75" customHeight="1">
      <c r="A7" s="529" t="s">
        <v>129</v>
      </c>
      <c r="B7" s="1269"/>
      <c r="C7" s="1272"/>
      <c r="D7" s="530" t="s">
        <v>218</v>
      </c>
      <c r="E7" s="531" t="s">
        <v>443</v>
      </c>
      <c r="F7" s="532" t="s">
        <v>130</v>
      </c>
      <c r="G7" s="531" t="s">
        <v>437</v>
      </c>
      <c r="H7" s="531" t="s">
        <v>567</v>
      </c>
      <c r="I7" s="1274"/>
      <c r="J7" s="1274"/>
      <c r="K7" s="1269"/>
      <c r="L7" s="1266"/>
    </row>
    <row r="8" spans="1:42" ht="12.75" customHeight="1">
      <c r="A8" s="533" t="s">
        <v>131</v>
      </c>
      <c r="B8" s="534">
        <v>10000</v>
      </c>
      <c r="C8" s="534">
        <v>9990.7000000000007</v>
      </c>
      <c r="D8" s="534">
        <v>1130.4000000000001</v>
      </c>
      <c r="E8" s="534">
        <v>678.8</v>
      </c>
      <c r="F8" s="534">
        <v>2765.3</v>
      </c>
      <c r="G8" s="534">
        <v>450.9</v>
      </c>
      <c r="H8" s="534">
        <v>443.9</v>
      </c>
      <c r="I8" s="534">
        <v>1620.3</v>
      </c>
      <c r="J8" s="534">
        <v>1032.9000000000001</v>
      </c>
      <c r="K8" s="535">
        <v>9.3000000000000007</v>
      </c>
      <c r="L8" s="536"/>
    </row>
    <row r="9" spans="1:42" ht="12.75" customHeight="1">
      <c r="A9" s="558"/>
      <c r="B9" s="51"/>
      <c r="C9" s="51"/>
      <c r="D9" s="51"/>
      <c r="E9" s="51"/>
      <c r="F9" s="51"/>
      <c r="G9" s="51"/>
      <c r="H9" s="51"/>
      <c r="I9" s="51"/>
      <c r="J9" s="51"/>
      <c r="K9" s="53"/>
      <c r="L9" s="538"/>
    </row>
    <row r="10" spans="1:42" ht="16.5" customHeight="1">
      <c r="A10" s="45" t="s">
        <v>887</v>
      </c>
      <c r="B10" s="51">
        <v>115.16666666666667</v>
      </c>
      <c r="C10" s="51">
        <v>115.16666666666667</v>
      </c>
      <c r="D10" s="51">
        <v>122.60000000000001</v>
      </c>
      <c r="E10" s="51">
        <v>92.8</v>
      </c>
      <c r="F10" s="51">
        <v>117.56666666666668</v>
      </c>
      <c r="G10" s="51">
        <v>110.09999999999998</v>
      </c>
      <c r="H10" s="51">
        <v>64.133333333333326</v>
      </c>
      <c r="I10" s="51">
        <v>169.36666666666665</v>
      </c>
      <c r="J10" s="51">
        <v>91.966666666666654</v>
      </c>
      <c r="K10" s="53">
        <v>76.266666666666666</v>
      </c>
      <c r="L10" s="49"/>
      <c r="M10" s="56"/>
      <c r="N10" s="56"/>
      <c r="O10" s="56"/>
      <c r="P10" s="56"/>
      <c r="Q10" s="56"/>
      <c r="R10" s="56"/>
      <c r="S10" s="56"/>
      <c r="T10" s="56"/>
      <c r="U10" s="56"/>
      <c r="V10" s="56"/>
      <c r="W10" s="56"/>
      <c r="X10" s="56"/>
      <c r="Y10" s="56"/>
      <c r="Z10" s="56"/>
      <c r="AA10" s="56"/>
      <c r="AB10" s="56"/>
      <c r="AC10" s="56"/>
      <c r="AD10" s="56"/>
      <c r="AE10" s="56"/>
      <c r="AF10" s="56"/>
      <c r="AG10" s="56"/>
    </row>
    <row r="11" spans="1:42" ht="16.5" customHeight="1">
      <c r="A11" s="45" t="s">
        <v>804</v>
      </c>
      <c r="B11" s="51">
        <v>124.56666666666666</v>
      </c>
      <c r="C11" s="51">
        <v>124.56666666666666</v>
      </c>
      <c r="D11" s="51">
        <v>125.10000000000001</v>
      </c>
      <c r="E11" s="51">
        <v>91.133333333333326</v>
      </c>
      <c r="F11" s="51">
        <v>137.6</v>
      </c>
      <c r="G11" s="51">
        <v>113.33333333333333</v>
      </c>
      <c r="H11" s="51">
        <v>63.033333333333339</v>
      </c>
      <c r="I11" s="51">
        <v>185.26666666666665</v>
      </c>
      <c r="J11" s="51">
        <v>93.933333333333337</v>
      </c>
      <c r="K11" s="53">
        <v>69.466666666666654</v>
      </c>
      <c r="L11" s="49"/>
      <c r="M11" s="56"/>
      <c r="N11" s="56"/>
      <c r="O11" s="56"/>
      <c r="P11" s="56"/>
      <c r="Q11" s="56"/>
      <c r="R11" s="56"/>
      <c r="S11" s="56"/>
      <c r="T11" s="56"/>
      <c r="U11" s="56"/>
      <c r="V11" s="56"/>
      <c r="W11" s="56"/>
      <c r="X11" s="56"/>
      <c r="Y11" s="56"/>
      <c r="Z11" s="56"/>
      <c r="AA11" s="56"/>
      <c r="AB11" s="56"/>
      <c r="AC11" s="56"/>
      <c r="AD11" s="56"/>
      <c r="AE11" s="56"/>
      <c r="AF11" s="56"/>
      <c r="AG11" s="56"/>
    </row>
    <row r="12" spans="1:42" ht="16.5" customHeight="1">
      <c r="A12" s="45" t="s">
        <v>888</v>
      </c>
      <c r="B12" s="51">
        <v>125.5</v>
      </c>
      <c r="C12" s="51">
        <v>125.53333333333335</v>
      </c>
      <c r="D12" s="51">
        <v>125.66666666666667</v>
      </c>
      <c r="E12" s="51">
        <v>95.86666666666666</v>
      </c>
      <c r="F12" s="51">
        <v>155.13333333333333</v>
      </c>
      <c r="G12" s="51">
        <v>108.7</v>
      </c>
      <c r="H12" s="51">
        <v>54.166666666666664</v>
      </c>
      <c r="I12" s="51">
        <v>181.20000000000002</v>
      </c>
      <c r="J12" s="53">
        <v>92.266666666666666</v>
      </c>
      <c r="K12" s="53">
        <v>77.833333333333329</v>
      </c>
      <c r="L12" s="49"/>
      <c r="M12" s="1028"/>
      <c r="N12" s="56"/>
      <c r="O12" s="56"/>
      <c r="P12" s="56"/>
      <c r="Q12" s="56"/>
      <c r="R12" s="56"/>
      <c r="S12" s="56"/>
      <c r="T12" s="56"/>
      <c r="U12" s="56"/>
      <c r="V12" s="56"/>
      <c r="W12" s="56"/>
      <c r="X12" s="56"/>
      <c r="Y12" s="56"/>
      <c r="Z12" s="56"/>
      <c r="AA12" s="56"/>
      <c r="AB12" s="56"/>
      <c r="AC12" s="56"/>
      <c r="AD12" s="56"/>
      <c r="AE12" s="56"/>
      <c r="AF12" s="56"/>
      <c r="AG12" s="56"/>
    </row>
    <row r="13" spans="1:42" ht="16.5" customHeight="1">
      <c r="A13" s="45"/>
      <c r="B13" s="51"/>
      <c r="C13" s="51"/>
      <c r="D13" s="51"/>
      <c r="E13" s="51"/>
      <c r="F13" s="51"/>
      <c r="G13" s="51"/>
      <c r="H13" s="51"/>
      <c r="I13" s="51"/>
      <c r="J13" s="51"/>
      <c r="K13" s="53"/>
      <c r="L13" s="49"/>
    </row>
    <row r="14" spans="1:42" ht="16.5" customHeight="1">
      <c r="A14" s="45" t="s">
        <v>852</v>
      </c>
      <c r="B14" s="57">
        <v>112.3</v>
      </c>
      <c r="C14" s="57">
        <v>112.3</v>
      </c>
      <c r="D14" s="57">
        <v>127.4</v>
      </c>
      <c r="E14" s="57">
        <v>77.7</v>
      </c>
      <c r="F14" s="57">
        <v>130.19999999999999</v>
      </c>
      <c r="G14" s="57">
        <v>101.7</v>
      </c>
      <c r="H14" s="57">
        <v>60.2</v>
      </c>
      <c r="I14" s="57">
        <v>129.1</v>
      </c>
      <c r="J14" s="57">
        <v>94.9</v>
      </c>
      <c r="K14" s="58">
        <v>69.5</v>
      </c>
      <c r="L14" s="49"/>
      <c r="M14" s="50"/>
      <c r="V14" s="947"/>
      <c r="Z14" s="48"/>
      <c r="AA14" s="48"/>
      <c r="AB14" s="48"/>
      <c r="AC14" s="48"/>
      <c r="AD14" s="48"/>
      <c r="AE14" s="48"/>
      <c r="AF14" s="48"/>
      <c r="AG14" s="48"/>
      <c r="AH14" s="48"/>
      <c r="AI14" s="48"/>
      <c r="AJ14" s="48"/>
      <c r="AK14" s="48"/>
      <c r="AL14" s="48"/>
      <c r="AM14" s="48"/>
      <c r="AN14" s="48"/>
      <c r="AO14" s="48"/>
      <c r="AP14" s="48"/>
    </row>
    <row r="15" spans="1:42" ht="16.5" customHeight="1">
      <c r="A15" s="45" t="s">
        <v>597</v>
      </c>
      <c r="B15" s="57">
        <v>111.6</v>
      </c>
      <c r="C15" s="57">
        <v>111.6</v>
      </c>
      <c r="D15" s="57">
        <v>155.19999999999999</v>
      </c>
      <c r="E15" s="57">
        <v>88.8</v>
      </c>
      <c r="F15" s="57">
        <v>112.1</v>
      </c>
      <c r="G15" s="57">
        <v>104.8</v>
      </c>
      <c r="H15" s="57">
        <v>61.6</v>
      </c>
      <c r="I15" s="57">
        <v>135.9</v>
      </c>
      <c r="J15" s="57">
        <v>96.9</v>
      </c>
      <c r="K15" s="58">
        <v>73.3</v>
      </c>
      <c r="L15" s="49"/>
      <c r="M15" s="50"/>
      <c r="Z15" s="48"/>
      <c r="AA15" s="48"/>
      <c r="AB15" s="48"/>
      <c r="AC15" s="48"/>
      <c r="AD15" s="48"/>
      <c r="AE15" s="48"/>
      <c r="AF15" s="48"/>
      <c r="AG15" s="48"/>
      <c r="AH15" s="48"/>
      <c r="AI15" s="48"/>
      <c r="AJ15" s="48"/>
      <c r="AK15" s="48"/>
      <c r="AL15" s="48"/>
      <c r="AM15" s="48"/>
      <c r="AN15" s="48"/>
      <c r="AO15" s="48"/>
      <c r="AP15" s="48"/>
    </row>
    <row r="16" spans="1:42" ht="16.5" customHeight="1">
      <c r="A16" s="45" t="s">
        <v>602</v>
      </c>
      <c r="B16" s="57">
        <v>109.5</v>
      </c>
      <c r="C16" s="57">
        <v>109.5</v>
      </c>
      <c r="D16" s="57">
        <v>125.5</v>
      </c>
      <c r="E16" s="57">
        <v>96.2</v>
      </c>
      <c r="F16" s="57">
        <v>112.9</v>
      </c>
      <c r="G16" s="57">
        <v>102.7</v>
      </c>
      <c r="H16" s="57">
        <v>64.2</v>
      </c>
      <c r="I16" s="57">
        <v>154.1</v>
      </c>
      <c r="J16" s="57">
        <v>97.6</v>
      </c>
      <c r="K16" s="58">
        <v>69.8</v>
      </c>
      <c r="L16" s="49"/>
      <c r="M16" s="50"/>
      <c r="Z16" s="48"/>
      <c r="AA16" s="48"/>
      <c r="AB16" s="48"/>
      <c r="AC16" s="48"/>
      <c r="AD16" s="48"/>
      <c r="AE16" s="48"/>
      <c r="AF16" s="48"/>
      <c r="AG16" s="48"/>
      <c r="AH16" s="48"/>
      <c r="AI16" s="48"/>
      <c r="AJ16" s="48"/>
      <c r="AK16" s="48"/>
      <c r="AL16" s="48"/>
      <c r="AM16" s="48"/>
      <c r="AN16" s="48"/>
      <c r="AO16" s="48"/>
      <c r="AP16" s="48"/>
    </row>
    <row r="17" spans="1:42" ht="16.5" customHeight="1">
      <c r="A17" s="45" t="s">
        <v>718</v>
      </c>
      <c r="B17" s="57">
        <v>110.8</v>
      </c>
      <c r="C17" s="57">
        <v>110.9</v>
      </c>
      <c r="D17" s="57">
        <v>124.1</v>
      </c>
      <c r="E17" s="57">
        <v>99</v>
      </c>
      <c r="F17" s="57">
        <v>113.9</v>
      </c>
      <c r="G17" s="57">
        <v>101.8</v>
      </c>
      <c r="H17" s="57">
        <v>65.7</v>
      </c>
      <c r="I17" s="57">
        <v>144.5</v>
      </c>
      <c r="J17" s="57">
        <v>92.3</v>
      </c>
      <c r="K17" s="58">
        <v>70.2</v>
      </c>
      <c r="L17" s="49"/>
      <c r="M17" s="50"/>
      <c r="Z17" s="48"/>
      <c r="AA17" s="48"/>
      <c r="AB17" s="48"/>
      <c r="AC17" s="48"/>
      <c r="AD17" s="48"/>
      <c r="AE17" s="48"/>
      <c r="AF17" s="48"/>
      <c r="AG17" s="48"/>
      <c r="AH17" s="48"/>
      <c r="AI17" s="48"/>
      <c r="AJ17" s="48"/>
      <c r="AK17" s="48"/>
      <c r="AL17" s="48"/>
      <c r="AM17" s="48"/>
      <c r="AN17" s="48"/>
      <c r="AO17" s="48"/>
      <c r="AP17" s="48"/>
    </row>
    <row r="18" spans="1:42" ht="16.5" customHeight="1">
      <c r="A18" s="45" t="s">
        <v>627</v>
      </c>
      <c r="B18" s="57">
        <v>114.3</v>
      </c>
      <c r="C18" s="57">
        <v>114.4</v>
      </c>
      <c r="D18" s="57">
        <v>108.4</v>
      </c>
      <c r="E18" s="57">
        <v>82.2</v>
      </c>
      <c r="F18" s="57">
        <v>111</v>
      </c>
      <c r="G18" s="58">
        <v>111.7</v>
      </c>
      <c r="H18" s="57">
        <v>67.8</v>
      </c>
      <c r="I18" s="25">
        <v>177</v>
      </c>
      <c r="J18" s="57">
        <v>92.2</v>
      </c>
      <c r="K18" s="25">
        <v>84.2</v>
      </c>
      <c r="L18" s="49"/>
      <c r="M18" s="50"/>
      <c r="Z18" s="48"/>
      <c r="AA18" s="48"/>
      <c r="AB18" s="48"/>
      <c r="AC18" s="48"/>
      <c r="AD18" s="48"/>
      <c r="AE18" s="48"/>
      <c r="AF18" s="48"/>
      <c r="AG18" s="48"/>
      <c r="AH18" s="48"/>
      <c r="AI18" s="48"/>
      <c r="AJ18" s="48"/>
      <c r="AK18" s="48"/>
      <c r="AL18" s="48"/>
      <c r="AM18" s="48"/>
      <c r="AN18" s="48"/>
      <c r="AO18" s="48"/>
      <c r="AP18" s="48"/>
    </row>
    <row r="19" spans="1:42" ht="16.5" customHeight="1">
      <c r="A19" s="45" t="s">
        <v>754</v>
      </c>
      <c r="B19" s="57">
        <v>115.2</v>
      </c>
      <c r="C19" s="57">
        <v>115.2</v>
      </c>
      <c r="D19" s="57">
        <v>132.5</v>
      </c>
      <c r="E19" s="57">
        <v>81.2</v>
      </c>
      <c r="F19" s="57">
        <v>121.3</v>
      </c>
      <c r="G19" s="58">
        <v>111</v>
      </c>
      <c r="H19" s="57">
        <v>67.099999999999994</v>
      </c>
      <c r="I19" s="25">
        <v>160.9</v>
      </c>
      <c r="J19" s="57">
        <v>91</v>
      </c>
      <c r="K19" s="25">
        <v>78.900000000000006</v>
      </c>
      <c r="L19" s="49"/>
      <c r="M19" s="50"/>
      <c r="Z19" s="48"/>
      <c r="AA19" s="48"/>
      <c r="AB19" s="48"/>
      <c r="AC19" s="48"/>
      <c r="AD19" s="48"/>
      <c r="AE19" s="48"/>
      <c r="AF19" s="48"/>
      <c r="AG19" s="48"/>
      <c r="AH19" s="48"/>
      <c r="AI19" s="48"/>
      <c r="AJ19" s="48"/>
      <c r="AK19" s="48"/>
      <c r="AL19" s="48"/>
      <c r="AM19" s="48"/>
      <c r="AN19" s="48"/>
      <c r="AO19" s="48"/>
      <c r="AP19" s="48"/>
    </row>
    <row r="20" spans="1:42" ht="16.5" customHeight="1">
      <c r="A20" s="45" t="s">
        <v>776</v>
      </c>
      <c r="B20" s="57">
        <v>116</v>
      </c>
      <c r="C20" s="57">
        <v>115.9</v>
      </c>
      <c r="D20" s="57">
        <v>126.9</v>
      </c>
      <c r="E20" s="57">
        <v>115</v>
      </c>
      <c r="F20" s="57">
        <v>120.4</v>
      </c>
      <c r="G20" s="58">
        <v>107.6</v>
      </c>
      <c r="H20" s="57">
        <v>57.5</v>
      </c>
      <c r="I20" s="25">
        <v>170.2</v>
      </c>
      <c r="J20" s="57">
        <v>92.7</v>
      </c>
      <c r="K20" s="25">
        <v>65.7</v>
      </c>
      <c r="L20" s="49"/>
      <c r="M20" s="50"/>
      <c r="Z20" s="48"/>
      <c r="AA20" s="48"/>
      <c r="AB20" s="48"/>
      <c r="AC20" s="48"/>
      <c r="AD20" s="48"/>
      <c r="AE20" s="48"/>
      <c r="AF20" s="48"/>
      <c r="AG20" s="48"/>
      <c r="AH20" s="48"/>
      <c r="AI20" s="48"/>
      <c r="AJ20" s="48"/>
      <c r="AK20" s="48"/>
      <c r="AL20" s="48"/>
      <c r="AM20" s="48"/>
      <c r="AN20" s="48"/>
      <c r="AO20" s="48"/>
      <c r="AP20" s="48"/>
    </row>
    <row r="21" spans="1:42" ht="16.5" customHeight="1">
      <c r="A21" s="45" t="s">
        <v>795</v>
      </c>
      <c r="B21" s="57">
        <v>132.69999999999999</v>
      </c>
      <c r="C21" s="57">
        <v>132.69999999999999</v>
      </c>
      <c r="D21" s="57">
        <v>113.5</v>
      </c>
      <c r="E21" s="57">
        <v>79.599999999999994</v>
      </c>
      <c r="F21" s="57">
        <v>160.4</v>
      </c>
      <c r="G21" s="58">
        <v>103.2</v>
      </c>
      <c r="H21" s="57">
        <v>74.400000000000006</v>
      </c>
      <c r="I21" s="25">
        <v>206.3</v>
      </c>
      <c r="J21" s="57">
        <v>96.8</v>
      </c>
      <c r="K21" s="25">
        <v>69.099999999999994</v>
      </c>
      <c r="L21" s="49"/>
      <c r="M21" s="50"/>
      <c r="Z21" s="48"/>
      <c r="AA21" s="48"/>
      <c r="AB21" s="48"/>
      <c r="AC21" s="48"/>
      <c r="AD21" s="48"/>
      <c r="AE21" s="48"/>
      <c r="AF21" s="48"/>
      <c r="AG21" s="48"/>
      <c r="AH21" s="48"/>
      <c r="AI21" s="48"/>
      <c r="AJ21" s="48"/>
      <c r="AK21" s="48"/>
      <c r="AL21" s="48"/>
      <c r="AM21" s="48"/>
      <c r="AN21" s="48"/>
      <c r="AO21" s="48"/>
      <c r="AP21" s="48"/>
    </row>
    <row r="22" spans="1:42" ht="16.5" customHeight="1">
      <c r="A22" s="45" t="s">
        <v>820</v>
      </c>
      <c r="B22" s="57">
        <v>117.8</v>
      </c>
      <c r="C22" s="57">
        <v>117.7</v>
      </c>
      <c r="D22" s="57">
        <v>116.8</v>
      </c>
      <c r="E22" s="57">
        <v>94</v>
      </c>
      <c r="F22" s="57">
        <v>125.2</v>
      </c>
      <c r="G22" s="58">
        <v>126.1</v>
      </c>
      <c r="H22" s="57">
        <v>58</v>
      </c>
      <c r="I22" s="25">
        <v>169.5</v>
      </c>
      <c r="J22" s="57">
        <v>94.5</v>
      </c>
      <c r="K22" s="25">
        <v>65</v>
      </c>
      <c r="L22" s="49"/>
      <c r="M22" s="50"/>
      <c r="Z22" s="48"/>
      <c r="AA22" s="48"/>
      <c r="AB22" s="48"/>
      <c r="AC22" s="48"/>
      <c r="AD22" s="48"/>
      <c r="AE22" s="48"/>
      <c r="AF22" s="48"/>
      <c r="AG22" s="48"/>
      <c r="AH22" s="48"/>
      <c r="AI22" s="48"/>
      <c r="AJ22" s="48"/>
      <c r="AK22" s="48"/>
      <c r="AL22" s="48"/>
      <c r="AM22" s="48"/>
      <c r="AN22" s="48"/>
      <c r="AO22" s="48"/>
      <c r="AP22" s="48"/>
    </row>
    <row r="23" spans="1:42" ht="16.5" customHeight="1">
      <c r="A23" s="45" t="s">
        <v>848</v>
      </c>
      <c r="B23" s="57">
        <v>123.2</v>
      </c>
      <c r="C23" s="57">
        <v>123.3</v>
      </c>
      <c r="D23" s="57">
        <v>145</v>
      </c>
      <c r="E23" s="57">
        <v>99.8</v>
      </c>
      <c r="F23" s="57">
        <v>127.2</v>
      </c>
      <c r="G23" s="58">
        <v>110.7</v>
      </c>
      <c r="H23" s="57">
        <v>56.7</v>
      </c>
      <c r="I23" s="25">
        <v>180</v>
      </c>
      <c r="J23" s="57">
        <v>90.5</v>
      </c>
      <c r="K23" s="25">
        <v>74.3</v>
      </c>
      <c r="L23" s="49"/>
      <c r="M23" s="50"/>
      <c r="Z23" s="48"/>
      <c r="AA23" s="48"/>
      <c r="AB23" s="48"/>
      <c r="AC23" s="48"/>
      <c r="AD23" s="48"/>
      <c r="AE23" s="48"/>
      <c r="AF23" s="48"/>
      <c r="AG23" s="48"/>
      <c r="AH23" s="48"/>
      <c r="AI23" s="48"/>
      <c r="AJ23" s="48"/>
      <c r="AK23" s="48"/>
      <c r="AL23" s="48"/>
      <c r="AM23" s="48"/>
      <c r="AN23" s="48"/>
      <c r="AO23" s="48"/>
      <c r="AP23" s="48"/>
    </row>
    <row r="24" spans="1:42" ht="16.5" customHeight="1">
      <c r="A24" s="45" t="s">
        <v>890</v>
      </c>
      <c r="B24" s="57">
        <v>125.1</v>
      </c>
      <c r="C24" s="57">
        <v>125.2</v>
      </c>
      <c r="D24" s="57">
        <v>118.1</v>
      </c>
      <c r="E24" s="57">
        <v>87.1</v>
      </c>
      <c r="F24" s="57">
        <v>157.80000000000001</v>
      </c>
      <c r="G24" s="58">
        <v>108.5</v>
      </c>
      <c r="H24" s="57">
        <v>54.6</v>
      </c>
      <c r="I24" s="25">
        <v>179.5</v>
      </c>
      <c r="J24" s="57">
        <v>92.4</v>
      </c>
      <c r="K24" s="25">
        <v>73.7</v>
      </c>
      <c r="L24" s="49"/>
      <c r="Z24" s="48"/>
      <c r="AA24" s="48"/>
      <c r="AB24" s="48"/>
      <c r="AC24" s="48"/>
      <c r="AD24" s="48"/>
      <c r="AE24" s="48"/>
      <c r="AF24" s="48"/>
      <c r="AG24" s="48"/>
      <c r="AH24" s="48"/>
      <c r="AI24" s="48"/>
      <c r="AJ24" s="48"/>
      <c r="AK24" s="48"/>
      <c r="AL24" s="48"/>
      <c r="AM24" s="48"/>
      <c r="AN24" s="48"/>
      <c r="AO24" s="48"/>
      <c r="AP24" s="48"/>
    </row>
    <row r="25" spans="1:42" ht="16.5" customHeight="1">
      <c r="A25" s="45" t="s">
        <v>891</v>
      </c>
      <c r="B25" s="57">
        <v>125.8</v>
      </c>
      <c r="C25" s="57">
        <v>125.8</v>
      </c>
      <c r="D25" s="57">
        <v>123.7</v>
      </c>
      <c r="E25" s="57">
        <v>108.8</v>
      </c>
      <c r="F25" s="57">
        <v>155.1</v>
      </c>
      <c r="G25" s="58">
        <v>106.6</v>
      </c>
      <c r="H25" s="57">
        <v>50.8</v>
      </c>
      <c r="I25" s="25">
        <v>199.6</v>
      </c>
      <c r="J25" s="57">
        <v>90.7</v>
      </c>
      <c r="K25" s="25">
        <v>80.099999999999994</v>
      </c>
      <c r="L25" s="49"/>
      <c r="Z25" s="48"/>
      <c r="AA25" s="48"/>
      <c r="AB25" s="48"/>
      <c r="AC25" s="48"/>
      <c r="AD25" s="48"/>
      <c r="AE25" s="48"/>
      <c r="AF25" s="48"/>
      <c r="AG25" s="48"/>
      <c r="AH25" s="48"/>
      <c r="AI25" s="48"/>
      <c r="AJ25" s="48"/>
      <c r="AK25" s="48"/>
      <c r="AL25" s="48"/>
      <c r="AM25" s="48"/>
      <c r="AN25" s="48"/>
      <c r="AO25" s="48"/>
      <c r="AP25" s="48"/>
    </row>
    <row r="26" spans="1:42" s="947" customFormat="1" ht="16.5" customHeight="1">
      <c r="A26" s="45" t="s">
        <v>889</v>
      </c>
      <c r="B26" s="57">
        <v>125.6</v>
      </c>
      <c r="C26" s="57">
        <v>125.6</v>
      </c>
      <c r="D26" s="57">
        <v>135.19999999999999</v>
      </c>
      <c r="E26" s="57">
        <v>91.7</v>
      </c>
      <c r="F26" s="57">
        <v>152.5</v>
      </c>
      <c r="G26" s="58">
        <v>111</v>
      </c>
      <c r="H26" s="57">
        <v>57.1</v>
      </c>
      <c r="I26" s="25">
        <v>164.5</v>
      </c>
      <c r="J26" s="57">
        <v>93.7</v>
      </c>
      <c r="K26" s="25">
        <v>79.7</v>
      </c>
      <c r="L26" s="946"/>
      <c r="Z26" s="54"/>
      <c r="AA26" s="54"/>
      <c r="AB26" s="54"/>
      <c r="AC26" s="54"/>
      <c r="AD26" s="54"/>
      <c r="AE26" s="54"/>
      <c r="AF26" s="54"/>
      <c r="AG26" s="54"/>
      <c r="AH26" s="54"/>
      <c r="AI26" s="54"/>
      <c r="AJ26" s="54"/>
      <c r="AK26" s="54"/>
      <c r="AL26" s="54"/>
      <c r="AM26" s="54"/>
      <c r="AN26" s="54"/>
      <c r="AO26" s="54"/>
      <c r="AP26" s="54"/>
    </row>
    <row r="27" spans="1:42" ht="8.25" customHeight="1">
      <c r="A27" s="539"/>
      <c r="B27" s="559"/>
      <c r="C27" s="559"/>
      <c r="D27" s="559"/>
      <c r="E27" s="559"/>
      <c r="F27" s="559"/>
      <c r="G27" s="559"/>
      <c r="H27" s="559"/>
      <c r="I27" s="559"/>
      <c r="J27" s="559"/>
      <c r="K27" s="560"/>
      <c r="L27" s="538"/>
    </row>
    <row r="28" spans="1:42" ht="8.25" customHeight="1">
      <c r="A28" s="561"/>
      <c r="B28" s="538"/>
      <c r="C28" s="538"/>
      <c r="D28" s="538"/>
      <c r="E28" s="538"/>
      <c r="F28" s="538"/>
      <c r="G28" s="538"/>
      <c r="H28" s="538"/>
      <c r="I28" s="538"/>
      <c r="J28" s="538"/>
      <c r="K28" s="538"/>
      <c r="L28" s="538"/>
    </row>
    <row r="29" spans="1:42" ht="31.5" customHeight="1"/>
    <row r="30" spans="1:42" s="48" customFormat="1" ht="18.75" customHeight="1" thickBot="1">
      <c r="A30" s="361" t="s">
        <v>31</v>
      </c>
      <c r="F30" s="17"/>
      <c r="G30" s="1059" t="s">
        <v>807</v>
      </c>
      <c r="I30" s="1279" t="s">
        <v>524</v>
      </c>
      <c r="J30" s="1279"/>
      <c r="K30" s="1279"/>
      <c r="L30" s="1279"/>
      <c r="M30" s="562"/>
    </row>
    <row r="31" spans="1:42" s="263" customFormat="1" ht="12.75" customHeight="1" thickTop="1">
      <c r="A31" s="522" t="s">
        <v>485</v>
      </c>
      <c r="B31" s="1267" t="s">
        <v>468</v>
      </c>
      <c r="C31" s="523"/>
      <c r="D31" s="542"/>
      <c r="E31" s="542"/>
      <c r="F31" s="542"/>
      <c r="G31" s="542"/>
      <c r="H31" s="542"/>
      <c r="I31" s="542"/>
      <c r="J31" s="542"/>
      <c r="K31" s="542"/>
      <c r="L31" s="383"/>
    </row>
    <row r="32" spans="1:42" s="263" customFormat="1" ht="12.75" customHeight="1">
      <c r="A32" s="525"/>
      <c r="B32" s="1268"/>
      <c r="C32" s="1270" t="s">
        <v>438</v>
      </c>
      <c r="D32" s="386"/>
      <c r="E32" s="386"/>
      <c r="F32" s="386"/>
      <c r="G32" s="386"/>
      <c r="H32" s="386"/>
      <c r="I32" s="386"/>
      <c r="J32" s="386"/>
      <c r="K32" s="404"/>
      <c r="L32" s="1275" t="s">
        <v>469</v>
      </c>
    </row>
    <row r="33" spans="1:24" s="263" customFormat="1" ht="12.75" customHeight="1">
      <c r="A33" s="525"/>
      <c r="B33" s="1268"/>
      <c r="C33" s="1271"/>
      <c r="D33" s="543" t="s">
        <v>480</v>
      </c>
      <c r="E33" s="544" t="s">
        <v>481</v>
      </c>
      <c r="F33" s="544" t="s">
        <v>441</v>
      </c>
      <c r="G33" s="545" t="s">
        <v>482</v>
      </c>
      <c r="H33" s="527" t="s">
        <v>439</v>
      </c>
      <c r="I33" s="1273" t="s">
        <v>440</v>
      </c>
      <c r="J33" s="543" t="s">
        <v>486</v>
      </c>
      <c r="K33" s="527" t="s">
        <v>487</v>
      </c>
      <c r="L33" s="1268"/>
    </row>
    <row r="34" spans="1:24" s="263" customFormat="1" ht="12.75" customHeight="1">
      <c r="A34" s="529" t="s">
        <v>129</v>
      </c>
      <c r="B34" s="1269"/>
      <c r="C34" s="1272"/>
      <c r="D34" s="546" t="s">
        <v>483</v>
      </c>
      <c r="E34" s="547" t="s">
        <v>483</v>
      </c>
      <c r="F34" s="547" t="s">
        <v>130</v>
      </c>
      <c r="G34" s="548" t="s">
        <v>483</v>
      </c>
      <c r="H34" s="531" t="s">
        <v>437</v>
      </c>
      <c r="I34" s="1274"/>
      <c r="J34" s="546" t="s">
        <v>484</v>
      </c>
      <c r="K34" s="546" t="s">
        <v>132</v>
      </c>
      <c r="L34" s="1269"/>
    </row>
    <row r="35" spans="1:24" s="48" customFormat="1" ht="12.75" customHeight="1">
      <c r="A35" s="533" t="s">
        <v>131</v>
      </c>
      <c r="B35" s="549">
        <v>10000</v>
      </c>
      <c r="C35" s="549">
        <v>9983.5</v>
      </c>
      <c r="D35" s="549">
        <v>746.1</v>
      </c>
      <c r="E35" s="549">
        <v>705.8</v>
      </c>
      <c r="F35" s="549">
        <v>585</v>
      </c>
      <c r="G35" s="549">
        <v>860.8</v>
      </c>
      <c r="H35" s="549">
        <v>1502.4</v>
      </c>
      <c r="I35" s="549">
        <v>1233</v>
      </c>
      <c r="J35" s="549">
        <v>464.7</v>
      </c>
      <c r="K35" s="549">
        <v>1377.9</v>
      </c>
      <c r="L35" s="550">
        <v>16.5</v>
      </c>
    </row>
    <row r="36" spans="1:24" s="48" customFormat="1" ht="12.75" customHeight="1">
      <c r="A36" s="558"/>
      <c r="B36" s="58"/>
      <c r="C36" s="58"/>
      <c r="D36" s="58"/>
      <c r="E36" s="58"/>
      <c r="F36" s="58"/>
      <c r="G36" s="58"/>
      <c r="H36" s="58"/>
      <c r="I36" s="58"/>
      <c r="J36" s="58"/>
      <c r="K36" s="58"/>
      <c r="L36" s="58"/>
    </row>
    <row r="37" spans="1:24" s="48" customFormat="1" ht="16.5" customHeight="1">
      <c r="A37" s="45" t="s">
        <v>892</v>
      </c>
      <c r="B37" s="24">
        <v>101.5</v>
      </c>
      <c r="C37" s="24">
        <v>101.7</v>
      </c>
      <c r="D37" s="24">
        <v>117.4</v>
      </c>
      <c r="E37" s="24">
        <v>104.3</v>
      </c>
      <c r="F37" s="24">
        <v>102</v>
      </c>
      <c r="G37" s="24">
        <v>99.6</v>
      </c>
      <c r="H37" s="24">
        <v>109.4</v>
      </c>
      <c r="I37" s="24">
        <v>102</v>
      </c>
      <c r="J37" s="24">
        <v>100.7</v>
      </c>
      <c r="K37" s="24">
        <v>98.6</v>
      </c>
      <c r="L37" s="23">
        <v>82.1</v>
      </c>
    </row>
    <row r="38" spans="1:24" s="48" customFormat="1" ht="16.5" customHeight="1">
      <c r="A38" s="46" t="s">
        <v>803</v>
      </c>
      <c r="B38" s="23">
        <v>101.9</v>
      </c>
      <c r="C38" s="23">
        <v>101.7</v>
      </c>
      <c r="D38" s="23">
        <v>119.6</v>
      </c>
      <c r="E38" s="23">
        <v>107.2</v>
      </c>
      <c r="F38" s="23">
        <v>103.6</v>
      </c>
      <c r="G38" s="24">
        <v>98.9</v>
      </c>
      <c r="H38" s="25">
        <v>106.5</v>
      </c>
      <c r="I38" s="23">
        <v>108.1</v>
      </c>
      <c r="J38" s="24">
        <v>98.9</v>
      </c>
      <c r="K38" s="26">
        <v>95.6</v>
      </c>
      <c r="L38" s="25">
        <v>81.5</v>
      </c>
    </row>
    <row r="39" spans="1:24" s="48" customFormat="1" ht="16.5" customHeight="1">
      <c r="A39" s="46" t="s">
        <v>893</v>
      </c>
      <c r="B39" s="23">
        <v>102</v>
      </c>
      <c r="C39" s="23">
        <v>102.2</v>
      </c>
      <c r="D39" s="23">
        <v>115.3</v>
      </c>
      <c r="E39" s="23">
        <v>104.3</v>
      </c>
      <c r="F39" s="23">
        <v>108.1</v>
      </c>
      <c r="G39" s="24">
        <v>98.6</v>
      </c>
      <c r="H39" s="25">
        <v>104.8</v>
      </c>
      <c r="I39" s="23">
        <v>109</v>
      </c>
      <c r="J39" s="24">
        <v>97.1</v>
      </c>
      <c r="K39" s="26">
        <v>96.3</v>
      </c>
      <c r="L39" s="25">
        <v>81.5</v>
      </c>
    </row>
    <row r="40" spans="1:24" s="48" customFormat="1" ht="16.5" customHeight="1">
      <c r="A40" s="377"/>
      <c r="B40" s="58"/>
      <c r="C40" s="58"/>
      <c r="D40" s="58"/>
      <c r="E40" s="58"/>
      <c r="F40" s="58"/>
      <c r="G40" s="57"/>
      <c r="H40" s="563"/>
      <c r="I40" s="58"/>
      <c r="J40" s="57"/>
      <c r="K40" s="564"/>
      <c r="L40" s="563"/>
    </row>
    <row r="41" spans="1:24" s="48" customFormat="1" ht="16.5" customHeight="1">
      <c r="A41" s="45" t="s">
        <v>894</v>
      </c>
      <c r="B41" s="19">
        <v>101.2</v>
      </c>
      <c r="C41" s="19">
        <v>101.2</v>
      </c>
      <c r="D41" s="19">
        <v>108.6</v>
      </c>
      <c r="E41" s="20">
        <v>102.3</v>
      </c>
      <c r="F41" s="20">
        <v>107.3</v>
      </c>
      <c r="G41" s="19">
        <v>99.6</v>
      </c>
      <c r="H41" s="21">
        <v>107.8</v>
      </c>
      <c r="I41" s="19">
        <v>100.5</v>
      </c>
      <c r="J41" s="19">
        <v>98.2</v>
      </c>
      <c r="K41" s="22">
        <v>97.2</v>
      </c>
      <c r="L41" s="21">
        <v>84.6</v>
      </c>
    </row>
    <row r="42" spans="1:24" s="48" customFormat="1" ht="16.5" customHeight="1">
      <c r="A42" s="45" t="s">
        <v>598</v>
      </c>
      <c r="B42" s="19">
        <v>103</v>
      </c>
      <c r="C42" s="19">
        <v>103</v>
      </c>
      <c r="D42" s="19">
        <v>129.19999999999999</v>
      </c>
      <c r="E42" s="20">
        <v>101.1</v>
      </c>
      <c r="F42" s="20">
        <v>100.5</v>
      </c>
      <c r="G42" s="19">
        <v>100.7</v>
      </c>
      <c r="H42" s="21">
        <v>110</v>
      </c>
      <c r="I42" s="19">
        <v>99.5</v>
      </c>
      <c r="J42" s="19">
        <v>99.5</v>
      </c>
      <c r="K42" s="22">
        <v>98.7</v>
      </c>
      <c r="L42" s="21">
        <v>83.8</v>
      </c>
      <c r="N42" s="50"/>
      <c r="W42" s="55"/>
      <c r="X42" s="55"/>
    </row>
    <row r="43" spans="1:24" s="48" customFormat="1" ht="16.5" customHeight="1">
      <c r="A43" s="45" t="s">
        <v>583</v>
      </c>
      <c r="B43" s="19">
        <v>101.3</v>
      </c>
      <c r="C43" s="19">
        <v>101.1</v>
      </c>
      <c r="D43" s="19">
        <v>119.1</v>
      </c>
      <c r="E43" s="20">
        <v>105.9</v>
      </c>
      <c r="F43" s="20">
        <v>98.6</v>
      </c>
      <c r="G43" s="19">
        <v>100.1</v>
      </c>
      <c r="H43" s="21">
        <v>108.1</v>
      </c>
      <c r="I43" s="19">
        <v>98</v>
      </c>
      <c r="J43" s="19">
        <v>96.9</v>
      </c>
      <c r="K43" s="22">
        <v>98.8</v>
      </c>
      <c r="L43" s="21">
        <v>83.3</v>
      </c>
      <c r="N43" s="50"/>
    </row>
    <row r="44" spans="1:24" s="48" customFormat="1" ht="16.5" customHeight="1">
      <c r="A44" s="45" t="s">
        <v>590</v>
      </c>
      <c r="B44" s="19">
        <v>101</v>
      </c>
      <c r="C44" s="19">
        <v>100.9</v>
      </c>
      <c r="D44" s="19">
        <v>120.9</v>
      </c>
      <c r="E44" s="20">
        <v>106.1</v>
      </c>
      <c r="F44" s="20">
        <v>100.1</v>
      </c>
      <c r="G44" s="19">
        <v>100.6</v>
      </c>
      <c r="H44" s="21">
        <v>108.4</v>
      </c>
      <c r="I44" s="19">
        <v>96.6</v>
      </c>
      <c r="J44" s="19">
        <v>97.2</v>
      </c>
      <c r="K44" s="22">
        <v>97</v>
      </c>
      <c r="L44" s="21">
        <v>84.1</v>
      </c>
      <c r="N44" s="50"/>
    </row>
    <row r="45" spans="1:24" s="48" customFormat="1" ht="16.5" customHeight="1">
      <c r="A45" s="45" t="s">
        <v>725</v>
      </c>
      <c r="B45" s="19">
        <v>99.9</v>
      </c>
      <c r="C45" s="19">
        <v>100.3</v>
      </c>
      <c r="D45" s="19">
        <v>108.6</v>
      </c>
      <c r="E45" s="20">
        <v>106</v>
      </c>
      <c r="F45" s="20">
        <v>95.3</v>
      </c>
      <c r="G45" s="19">
        <v>100.2</v>
      </c>
      <c r="H45" s="21">
        <v>113.5</v>
      </c>
      <c r="I45" s="19">
        <v>98.6</v>
      </c>
      <c r="J45" s="19">
        <v>101.6</v>
      </c>
      <c r="K45" s="22">
        <v>98.9</v>
      </c>
      <c r="L45" s="21">
        <v>84.1</v>
      </c>
      <c r="N45" s="50"/>
    </row>
    <row r="46" spans="1:24" s="48" customFormat="1" ht="16.5" customHeight="1">
      <c r="A46" s="45" t="s">
        <v>641</v>
      </c>
      <c r="B46" s="19">
        <v>102.2</v>
      </c>
      <c r="C46" s="19">
        <v>102.3</v>
      </c>
      <c r="D46" s="19">
        <v>117.6</v>
      </c>
      <c r="E46" s="19">
        <v>106.3</v>
      </c>
      <c r="F46" s="19">
        <v>104.3</v>
      </c>
      <c r="G46" s="19">
        <v>101.3</v>
      </c>
      <c r="H46" s="19">
        <v>110</v>
      </c>
      <c r="I46" s="19">
        <v>97.6</v>
      </c>
      <c r="J46" s="19">
        <v>102.6</v>
      </c>
      <c r="K46" s="19">
        <v>99</v>
      </c>
      <c r="L46" s="20">
        <v>79.099999999999994</v>
      </c>
      <c r="N46" s="50"/>
    </row>
    <row r="47" spans="1:24" s="48" customFormat="1" ht="16.5" customHeight="1">
      <c r="A47" s="45" t="s">
        <v>721</v>
      </c>
      <c r="B47" s="24">
        <v>102.4</v>
      </c>
      <c r="C47" s="24">
        <v>102.5</v>
      </c>
      <c r="D47" s="24">
        <v>125.9</v>
      </c>
      <c r="E47" s="24">
        <v>100.6</v>
      </c>
      <c r="F47" s="24">
        <v>106.5</v>
      </c>
      <c r="G47" s="24">
        <v>97.3</v>
      </c>
      <c r="H47" s="24">
        <v>104.6</v>
      </c>
      <c r="I47" s="24">
        <v>109.8</v>
      </c>
      <c r="J47" s="24">
        <v>98</v>
      </c>
      <c r="K47" s="24">
        <v>97.8</v>
      </c>
      <c r="L47" s="23">
        <v>83</v>
      </c>
      <c r="N47" s="50"/>
    </row>
    <row r="48" spans="1:24" s="48" customFormat="1" ht="16.5" customHeight="1">
      <c r="A48" s="45" t="s">
        <v>755</v>
      </c>
      <c r="B48" s="24">
        <v>101.3</v>
      </c>
      <c r="C48" s="24">
        <v>101.2</v>
      </c>
      <c r="D48" s="24">
        <v>114.9</v>
      </c>
      <c r="E48" s="24">
        <v>103.6</v>
      </c>
      <c r="F48" s="24">
        <v>111.9</v>
      </c>
      <c r="G48" s="24">
        <v>99.4</v>
      </c>
      <c r="H48" s="24">
        <v>105.5</v>
      </c>
      <c r="I48" s="24">
        <v>109.2</v>
      </c>
      <c r="J48" s="24">
        <v>97.7</v>
      </c>
      <c r="K48" s="24">
        <v>93.4</v>
      </c>
      <c r="L48" s="23">
        <v>84.7</v>
      </c>
      <c r="N48" s="50"/>
    </row>
    <row r="49" spans="1:14" s="48" customFormat="1" ht="16.5" customHeight="1">
      <c r="A49" s="45" t="s">
        <v>777</v>
      </c>
      <c r="B49" s="24">
        <v>101.2</v>
      </c>
      <c r="C49" s="24">
        <v>100.8</v>
      </c>
      <c r="D49" s="24">
        <v>121.6</v>
      </c>
      <c r="E49" s="23">
        <v>108.2</v>
      </c>
      <c r="F49" s="23">
        <v>95.3</v>
      </c>
      <c r="G49" s="24">
        <v>98.6</v>
      </c>
      <c r="H49" s="25">
        <v>106.8</v>
      </c>
      <c r="I49" s="24">
        <v>108</v>
      </c>
      <c r="J49" s="24">
        <v>100.9</v>
      </c>
      <c r="K49" s="26">
        <v>97.1</v>
      </c>
      <c r="L49" s="25">
        <v>81.2</v>
      </c>
      <c r="N49" s="50"/>
    </row>
    <row r="50" spans="1:14" s="48" customFormat="1" ht="16.5" customHeight="1">
      <c r="A50" s="45" t="s">
        <v>791</v>
      </c>
      <c r="B50" s="24">
        <v>103.3</v>
      </c>
      <c r="C50" s="24">
        <v>103.2</v>
      </c>
      <c r="D50" s="24">
        <v>122.2</v>
      </c>
      <c r="E50" s="23">
        <v>109.9</v>
      </c>
      <c r="F50" s="23">
        <v>103.7</v>
      </c>
      <c r="G50" s="24">
        <v>98.7</v>
      </c>
      <c r="H50" s="25">
        <v>107.3</v>
      </c>
      <c r="I50" s="24">
        <v>107.2</v>
      </c>
      <c r="J50" s="24">
        <v>98.2</v>
      </c>
      <c r="K50" s="26">
        <v>96.2</v>
      </c>
      <c r="L50" s="25">
        <v>78.7</v>
      </c>
      <c r="N50" s="50"/>
    </row>
    <row r="51" spans="1:14" s="48" customFormat="1" ht="16.5" customHeight="1">
      <c r="A51" s="45" t="s">
        <v>821</v>
      </c>
      <c r="B51" s="24">
        <v>102.1</v>
      </c>
      <c r="C51" s="24">
        <v>102.2</v>
      </c>
      <c r="D51" s="24">
        <v>114.5</v>
      </c>
      <c r="E51" s="23">
        <v>104.9</v>
      </c>
      <c r="F51" s="23">
        <v>106.5</v>
      </c>
      <c r="G51" s="24">
        <v>100.8</v>
      </c>
      <c r="H51" s="25">
        <v>101.7</v>
      </c>
      <c r="I51" s="24">
        <v>110</v>
      </c>
      <c r="J51" s="24">
        <v>97.9</v>
      </c>
      <c r="K51" s="26">
        <v>98</v>
      </c>
      <c r="L51" s="25">
        <v>81.2</v>
      </c>
      <c r="N51" s="50"/>
    </row>
    <row r="52" spans="1:14" s="48" customFormat="1" ht="16.5" customHeight="1">
      <c r="A52" s="45" t="s">
        <v>849</v>
      </c>
      <c r="B52" s="24">
        <v>100.6</v>
      </c>
      <c r="C52" s="24">
        <v>101</v>
      </c>
      <c r="D52" s="24">
        <v>112.1</v>
      </c>
      <c r="E52" s="24">
        <v>102.9</v>
      </c>
      <c r="F52" s="24">
        <v>106.9</v>
      </c>
      <c r="G52" s="24">
        <v>95.1</v>
      </c>
      <c r="H52" s="24">
        <v>106.9</v>
      </c>
      <c r="I52" s="24">
        <v>104.3</v>
      </c>
      <c r="J52" s="24">
        <v>94.9</v>
      </c>
      <c r="K52" s="24">
        <v>95.1</v>
      </c>
      <c r="L52" s="23">
        <v>82.4</v>
      </c>
      <c r="N52" s="50"/>
    </row>
    <row r="53" spans="1:14" s="54" customFormat="1" ht="16.5" customHeight="1">
      <c r="A53" s="45" t="s">
        <v>895</v>
      </c>
      <c r="B53" s="24">
        <v>103.2</v>
      </c>
      <c r="C53" s="24">
        <v>103.3</v>
      </c>
      <c r="D53" s="24">
        <v>119.2</v>
      </c>
      <c r="E53" s="24">
        <v>105.2</v>
      </c>
      <c r="F53" s="24">
        <v>110.9</v>
      </c>
      <c r="G53" s="24">
        <v>99.8</v>
      </c>
      <c r="H53" s="24">
        <v>105.9</v>
      </c>
      <c r="I53" s="24">
        <v>112.6</v>
      </c>
      <c r="J53" s="24">
        <v>98.4</v>
      </c>
      <c r="K53" s="24">
        <v>95.8</v>
      </c>
      <c r="L53" s="23">
        <v>80.8</v>
      </c>
    </row>
    <row r="54" spans="1:14" s="48" customFormat="1" ht="6" customHeight="1">
      <c r="A54" s="565"/>
      <c r="B54" s="552"/>
      <c r="C54" s="552"/>
      <c r="D54" s="552"/>
      <c r="E54" s="553"/>
      <c r="F54" s="553"/>
      <c r="G54" s="552"/>
      <c r="H54" s="554"/>
      <c r="I54" s="552"/>
      <c r="J54" s="552"/>
      <c r="K54" s="555"/>
      <c r="L54" s="554"/>
    </row>
    <row r="55" spans="1:14" ht="14.25" customHeight="1">
      <c r="A55" s="556" t="s">
        <v>251</v>
      </c>
    </row>
    <row r="56" spans="1:14" ht="12">
      <c r="A56" s="556"/>
    </row>
    <row r="63" spans="1:14">
      <c r="A63" s="129"/>
    </row>
    <row r="64" spans="1:14">
      <c r="A64" s="129"/>
    </row>
    <row r="65" spans="1:1">
      <c r="A65" s="129"/>
    </row>
  </sheetData>
  <mergeCells count="13">
    <mergeCell ref="L5:L7"/>
    <mergeCell ref="L32:L34"/>
    <mergeCell ref="B31:B34"/>
    <mergeCell ref="C32:C34"/>
    <mergeCell ref="I33:I34"/>
    <mergeCell ref="B4:B7"/>
    <mergeCell ref="C5:C7"/>
    <mergeCell ref="I30:L30"/>
    <mergeCell ref="J3:K3"/>
    <mergeCell ref="A2:G2"/>
    <mergeCell ref="J6:J7"/>
    <mergeCell ref="K5:K7"/>
    <mergeCell ref="I6:I7"/>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A44 A40 A45:A53 A15:A24"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12p</vt:lpstr>
      <vt:lpstr>13p</vt:lpstr>
      <vt:lpstr>14p</vt:lpstr>
      <vt:lpstr>15p</vt:lpstr>
      <vt:lpstr>16p</vt:lpstr>
      <vt:lpstr>17p</vt:lpstr>
      <vt:lpstr>18p</vt:lpstr>
      <vt:lpstr>19p</vt:lpstr>
      <vt:lpstr>20p</vt:lpstr>
      <vt:lpstr>21p</vt:lpstr>
      <vt:lpstr>22p</vt:lpstr>
      <vt:lpstr>23p</vt:lpstr>
      <vt:lpstr>24p</vt:lpstr>
      <vt:lpstr>25p</vt:lpstr>
      <vt:lpstr>26p</vt:lpstr>
      <vt:lpstr>27p</vt:lpstr>
      <vt:lpstr>28p</vt:lpstr>
      <vt:lpstr>29p</vt:lpstr>
      <vt:lpstr>30p</vt:lpstr>
      <vt:lpstr>Sheet1</vt:lpstr>
      <vt:lpstr>Sheet2</vt:lpstr>
      <vt:lpstr>'12p'!Print_Area</vt:lpstr>
      <vt:lpstr>'13p'!Print_Area</vt:lpstr>
      <vt:lpstr>'16p'!Print_Area</vt:lpstr>
      <vt:lpstr>'17p'!Print_Area</vt:lpstr>
      <vt:lpstr>'18p'!Print_Area</vt:lpstr>
      <vt:lpstr>'19p'!Print_Area</vt:lpstr>
      <vt:lpstr>'20p'!Print_Area</vt:lpstr>
      <vt:lpstr>'21p'!Print_Area</vt:lpstr>
      <vt:lpstr>'22p'!Print_Area</vt:lpstr>
      <vt:lpstr>'23p'!Print_Area</vt:lpstr>
      <vt:lpstr>'24p'!Print_Area</vt:lpstr>
      <vt:lpstr>'25p'!Print_Area</vt:lpstr>
      <vt:lpstr>'27p'!Print_Area</vt:lpstr>
      <vt:lpstr>'28p'!Print_Area</vt:lpstr>
      <vt:lpstr>'29p'!Print_Area</vt:lpstr>
      <vt:lpstr>'30p'!Print_Area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2025-12-12T03:01:53Z</cp:lastPrinted>
  <dcterms:created xsi:type="dcterms:W3CDTF">1601-01-01T00:00:00Z</dcterms:created>
  <dcterms:modified xsi:type="dcterms:W3CDTF">2025-12-23T04:27:44Z</dcterms:modified>
  <cp:category/>
</cp:coreProperties>
</file>