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inas01\tokei\◎NAS(LANDISK)\kakyotsu\20.統計利用推進班\統計やまがた\R7統計やまがた\R７.11月号 やまがたの主要統計指標\11号 「やまがたの主要統計指標」\PDF\オリジナル（PDF前資料）\"/>
    </mc:Choice>
  </mc:AlternateContent>
  <xr:revisionPtr revIDLastSave="0" documentId="13_ncr:1_{3BD8A9A2-B9F1-456D-A647-7E9FB3A84F01}" xr6:coauthVersionLast="47" xr6:coauthVersionMax="47" xr10:uidLastSave="{00000000-0000-0000-0000-000000000000}"/>
  <bookViews>
    <workbookView xWindow="-120" yWindow="-120" windowWidth="20730" windowHeight="11040" tabRatio="825" xr2:uid="{00000000-000D-0000-FFFF-FFFF00000000}"/>
  </bookViews>
  <sheets>
    <sheet name="P3" sheetId="25" r:id="rId1"/>
    <sheet name="P4" sheetId="2" r:id="rId2"/>
    <sheet name="P5" sheetId="30" r:id="rId3"/>
    <sheet name="P6" sheetId="26" r:id="rId4"/>
    <sheet name="P7" sheetId="5" r:id="rId5"/>
    <sheet name="P8" sheetId="36" r:id="rId6"/>
    <sheet name="P9" sheetId="7" r:id="rId7"/>
    <sheet name="P10" sheetId="8" r:id="rId8"/>
    <sheet name="P11" sheetId="9" r:id="rId9"/>
    <sheet name="P12" sheetId="10" r:id="rId10"/>
    <sheet name="P13" sheetId="35" r:id="rId11"/>
    <sheet name="P14" sheetId="12" r:id="rId12"/>
    <sheet name="P15" sheetId="29" r:id="rId13"/>
    <sheet name="P16" sheetId="34" r:id="rId14"/>
    <sheet name="P17" sheetId="15" r:id="rId15"/>
    <sheet name="P18" sheetId="16" r:id="rId16"/>
    <sheet name="P19" sheetId="17" r:id="rId17"/>
    <sheet name="P20" sheetId="18" r:id="rId18"/>
    <sheet name="P21" sheetId="33" r:id="rId19"/>
    <sheet name="Sheet1" sheetId="39" r:id="rId20"/>
    <sheet name="Sheet2" sheetId="38" r:id="rId21"/>
  </sheets>
  <definedNames>
    <definedName name="_xlnm.Print_Area" localSheetId="7">'P10'!$A$1:$L$57</definedName>
    <definedName name="_xlnm.Print_Area" localSheetId="8">'P11'!$A$1:$L$56</definedName>
    <definedName name="_xlnm.Print_Area" localSheetId="9">'P12'!$A$1:$L$55</definedName>
    <definedName name="_xlnm.Print_Area" localSheetId="10">'P13'!$A$1:$G$52</definedName>
    <definedName name="_xlnm.Print_Area" localSheetId="11">'P14'!$A$1:$F$50</definedName>
    <definedName name="_xlnm.Print_Area" localSheetId="12">'P15'!$A$2:$N$51</definedName>
    <definedName name="_xlnm.Print_Area" localSheetId="13">'P16'!$A$1:$P$55</definedName>
    <definedName name="_xlnm.Print_Area" localSheetId="15">'P18'!$A$1:$P$56</definedName>
    <definedName name="_xlnm.Print_Area" localSheetId="16">'P19'!$A$1:$K$52</definedName>
    <definedName name="_xlnm.Print_Area" localSheetId="17">'P20'!$A$1:$M$47</definedName>
    <definedName name="_xlnm.Print_Area" localSheetId="18">'P21'!$A$1:$P$59</definedName>
    <definedName name="_xlnm.Print_Area" localSheetId="0">'P3'!$A$1:$L$66</definedName>
    <definedName name="_xlnm.Print_Area" localSheetId="1">'P4'!$A$1:$I$63</definedName>
    <definedName name="_xlnm.Print_Area" localSheetId="4">'P7'!$A$1:$S$51</definedName>
    <definedName name="_xlnm.Print_Area" localSheetId="5">'P8'!$A$2:$I$72</definedName>
    <definedName name="_xlnm.Print_Area" localSheetId="6">'P9'!$A$1:$S$51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35" l="1"/>
  <c r="F9" i="30"/>
  <c r="B47" i="12"/>
  <c r="B21" i="12"/>
  <c r="D23" i="33"/>
  <c r="B23" i="33" s="1"/>
  <c r="E7" i="35"/>
  <c r="E8" i="35"/>
  <c r="E22" i="35"/>
  <c r="E11" i="35"/>
  <c r="E12" i="35"/>
  <c r="E13" i="35"/>
  <c r="E14" i="35"/>
  <c r="E15" i="35"/>
  <c r="E16" i="35"/>
  <c r="E17" i="35"/>
  <c r="E18" i="35"/>
  <c r="E19" i="35"/>
  <c r="E20" i="35"/>
  <c r="E21" i="35"/>
  <c r="E9" i="35"/>
  <c r="F8" i="30"/>
  <c r="B45" i="12"/>
  <c r="B46" i="12"/>
  <c r="B19" i="12"/>
  <c r="B20" i="12"/>
  <c r="D22" i="33"/>
  <c r="B22" i="33" s="1"/>
  <c r="F7" i="30"/>
  <c r="D21" i="33"/>
  <c r="B21" i="33" s="1"/>
  <c r="B44" i="12"/>
  <c r="B18" i="12"/>
  <c r="D20" i="33"/>
  <c r="B20" i="33" s="1"/>
  <c r="B42" i="12"/>
  <c r="B43" i="12"/>
  <c r="B16" i="12"/>
  <c r="B17" i="12"/>
  <c r="D19" i="33"/>
  <c r="B19" i="33" s="1"/>
  <c r="M48" i="33"/>
  <c r="B41" i="12"/>
  <c r="B15" i="12"/>
  <c r="B40" i="12"/>
  <c r="F57" i="30"/>
  <c r="F56" i="30"/>
  <c r="F55" i="30"/>
  <c r="F53" i="30"/>
  <c r="F52" i="30"/>
  <c r="F51" i="30"/>
  <c r="F50" i="30"/>
  <c r="F49" i="30"/>
  <c r="F47" i="30"/>
  <c r="F46" i="30"/>
  <c r="F45" i="30"/>
  <c r="F44" i="30"/>
  <c r="F43" i="30"/>
  <c r="F42" i="30"/>
  <c r="F41" i="30"/>
  <c r="F39" i="30"/>
  <c r="F38" i="30"/>
  <c r="F37" i="30"/>
  <c r="F36" i="30"/>
  <c r="F35" i="30"/>
  <c r="F34" i="30"/>
  <c r="F33" i="30"/>
  <c r="F31" i="30"/>
  <c r="F30" i="30"/>
  <c r="F29" i="30"/>
  <c r="F28" i="30"/>
  <c r="F27" i="30"/>
  <c r="F25" i="30"/>
  <c r="F24" i="30"/>
  <c r="F23" i="30"/>
  <c r="F22" i="30"/>
  <c r="F21" i="30"/>
  <c r="F20" i="30"/>
  <c r="F19" i="30"/>
  <c r="F17" i="30"/>
  <c r="F16" i="30"/>
  <c r="F15" i="30"/>
  <c r="F14" i="30"/>
  <c r="F12" i="30"/>
  <c r="F11" i="30"/>
  <c r="F26" i="30"/>
</calcChain>
</file>

<file path=xl/sharedStrings.xml><?xml version="1.0" encoding="utf-8"?>
<sst xmlns="http://schemas.openxmlformats.org/spreadsheetml/2006/main" count="1916" uniqueCount="918">
  <si>
    <t>（山形県）</t>
  </si>
  <si>
    <t>年別</t>
  </si>
  <si>
    <t>常用雇用</t>
    <rPh sb="0" eb="2">
      <t>ジョウヨウ</t>
    </rPh>
    <rPh sb="2" eb="4">
      <t>コヨウ</t>
    </rPh>
    <phoneticPr fontId="5"/>
  </si>
  <si>
    <t>名目賃金</t>
  </si>
  <si>
    <t>有効</t>
  </si>
  <si>
    <t>消費者</t>
  </si>
  <si>
    <t>家   計（山形市）</t>
  </si>
  <si>
    <t xml:space="preserve"> 人     口</t>
  </si>
  <si>
    <t>指数</t>
  </si>
  <si>
    <t>求人倍率</t>
  </si>
  <si>
    <t>就業者</t>
  </si>
  <si>
    <t>完全</t>
  </si>
  <si>
    <t>季節調整</t>
  </si>
  <si>
    <t>（定期）</t>
  </si>
  <si>
    <t>(季節調整値)</t>
    <rPh sb="1" eb="3">
      <t>キセツ</t>
    </rPh>
    <rPh sb="3" eb="6">
      <t>チョウセイチ</t>
    </rPh>
    <phoneticPr fontId="5"/>
  </si>
  <si>
    <t>失業率</t>
  </si>
  <si>
    <t>済指数</t>
  </si>
  <si>
    <t>実収入</t>
  </si>
  <si>
    <t>実支出</t>
  </si>
  <si>
    <t>人</t>
  </si>
  <si>
    <t>（年平均）</t>
    <rPh sb="1" eb="2">
      <t>ネン</t>
    </rPh>
    <rPh sb="2" eb="4">
      <t>ヘイキン</t>
    </rPh>
    <phoneticPr fontId="5"/>
  </si>
  <si>
    <t>（四半期平均）</t>
    <rPh sb="1" eb="2">
      <t>シ</t>
    </rPh>
    <rPh sb="2" eb="4">
      <t>ハンキ</t>
    </rPh>
    <rPh sb="4" eb="6">
      <t>ヘイキン</t>
    </rPh>
    <phoneticPr fontId="5"/>
  </si>
  <si>
    <t>月別</t>
  </si>
  <si>
    <t>各月１日</t>
  </si>
  <si>
    <t>千人</t>
  </si>
  <si>
    <t>％</t>
  </si>
  <si>
    <t>資料出所</t>
  </si>
  <si>
    <t>県統計企画課</t>
    <rPh sb="3" eb="4">
      <t>キカク</t>
    </rPh>
    <rPh sb="4" eb="5">
      <t>カ</t>
    </rPh>
    <phoneticPr fontId="5"/>
  </si>
  <si>
    <t>山形労働局</t>
    <rPh sb="0" eb="2">
      <t>ヤマガタ</t>
    </rPh>
    <rPh sb="2" eb="5">
      <t>ロウドウキョク</t>
    </rPh>
    <phoneticPr fontId="5"/>
  </si>
  <si>
    <t>総　　務　　省</t>
    <rPh sb="6" eb="7">
      <t>ショウ</t>
    </rPh>
    <phoneticPr fontId="5"/>
  </si>
  <si>
    <t>総務省</t>
    <rPh sb="2" eb="3">
      <t>ショウ</t>
    </rPh>
    <phoneticPr fontId="5"/>
  </si>
  <si>
    <t>職業安定部</t>
    <rPh sb="0" eb="2">
      <t>ショクギョウ</t>
    </rPh>
    <rPh sb="2" eb="4">
      <t>アンテイ</t>
    </rPh>
    <rPh sb="4" eb="5">
      <t>ブ</t>
    </rPh>
    <phoneticPr fontId="5"/>
  </si>
  <si>
    <t>（全国）</t>
  </si>
  <si>
    <t>家             計</t>
  </si>
  <si>
    <t>原指数</t>
  </si>
  <si>
    <t>万人</t>
  </si>
  <si>
    <t>厚生労働省</t>
    <rPh sb="0" eb="2">
      <t>コウセイ</t>
    </rPh>
    <rPh sb="2" eb="5">
      <t>ロウドウショウ</t>
    </rPh>
    <phoneticPr fontId="5"/>
  </si>
  <si>
    <t>経済産業省</t>
    <rPh sb="0" eb="2">
      <t>ケイザイ</t>
    </rPh>
    <rPh sb="2" eb="5">
      <t>サンギョウショウ</t>
    </rPh>
    <phoneticPr fontId="5"/>
  </si>
  <si>
    <t>預金残高</t>
  </si>
  <si>
    <t>貸出残高</t>
  </si>
  <si>
    <t>件数</t>
  </si>
  <si>
    <t>負債総額</t>
  </si>
  <si>
    <t>着工戸数</t>
  </si>
  <si>
    <t>百万円</t>
  </si>
  <si>
    <t>百万円　　　　　　　　　　　　　　　　（年末及び月末）</t>
    <rPh sb="20" eb="22">
      <t>ネンマツ</t>
    </rPh>
    <rPh sb="22" eb="23">
      <t>オヨ</t>
    </rPh>
    <rPh sb="24" eb="26">
      <t>ゲツマツ</t>
    </rPh>
    <phoneticPr fontId="5"/>
  </si>
  <si>
    <t>件</t>
  </si>
  <si>
    <t>百万円</t>
    <rPh sb="0" eb="1">
      <t>ヒャク</t>
    </rPh>
    <phoneticPr fontId="5"/>
  </si>
  <si>
    <t>億円</t>
    <rPh sb="0" eb="2">
      <t>オクエン</t>
    </rPh>
    <phoneticPr fontId="5"/>
  </si>
  <si>
    <t>億円　　　　　　　　　　　　　　（年末及び月末）</t>
    <rPh sb="17" eb="19">
      <t>ネンマツ</t>
    </rPh>
    <rPh sb="19" eb="20">
      <t>オヨ</t>
    </rPh>
    <rPh sb="21" eb="23">
      <t>ゲツマツ</t>
    </rPh>
    <phoneticPr fontId="5"/>
  </si>
  <si>
    <t>戸</t>
  </si>
  <si>
    <t>国土交通省</t>
    <rPh sb="0" eb="2">
      <t>コクド</t>
    </rPh>
    <rPh sb="2" eb="4">
      <t>コウツウ</t>
    </rPh>
    <phoneticPr fontId="5"/>
  </si>
  <si>
    <t>人口</t>
    <rPh sb="0" eb="1">
      <t>ヒト</t>
    </rPh>
    <rPh sb="1" eb="2">
      <t>クチ</t>
    </rPh>
    <phoneticPr fontId="6"/>
  </si>
  <si>
    <t>世帯数</t>
  </si>
  <si>
    <t>男</t>
  </si>
  <si>
    <t>女</t>
  </si>
  <si>
    <t>国勢調査</t>
    <rPh sb="0" eb="2">
      <t>コクセイ</t>
    </rPh>
    <phoneticPr fontId="6"/>
  </si>
  <si>
    <t>人</t>
    <rPh sb="0" eb="1">
      <t>ヒト</t>
    </rPh>
    <phoneticPr fontId="6"/>
  </si>
  <si>
    <t>市部計</t>
  </si>
  <si>
    <t>村山地域</t>
  </si>
  <si>
    <t>最上地域</t>
  </si>
  <si>
    <t>置賜地域</t>
  </si>
  <si>
    <t>庄内地域</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</si>
  <si>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</si>
  <si>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</si>
  <si>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</si>
  <si>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</si>
  <si>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</si>
  <si>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</si>
  <si>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</si>
  <si>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</si>
  <si>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</si>
  <si>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</si>
  <si>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</si>
  <si>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</si>
  <si>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</si>
  <si>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</si>
  <si>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</si>
  <si>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</si>
  <si>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</si>
  <si>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</si>
  <si>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</si>
  <si>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</si>
  <si>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</si>
  <si>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</si>
  <si>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</si>
  <si>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</si>
  <si>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</si>
  <si>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</si>
  <si>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</si>
  <si>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</si>
  <si>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</si>
  <si>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</si>
  <si>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</si>
  <si>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</si>
  <si>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rPh sb="0" eb="3">
      <t>ショウナイマチ</t>
    </rPh>
    <phoneticPr fontId="6"/>
  </si>
  <si>
    <t>遊佐町</t>
  </si>
  <si>
    <t>資料：県統計企画課「山形県の人口と世帯数」</t>
    <rPh sb="6" eb="8">
      <t>キカク</t>
    </rPh>
    <rPh sb="14" eb="16">
      <t>ジンコウ</t>
    </rPh>
    <rPh sb="17" eb="20">
      <t>セタイスウ</t>
    </rPh>
    <phoneticPr fontId="6"/>
  </si>
  <si>
    <t>（山形県）</t>
    <rPh sb="1" eb="4">
      <t>ヤマガタケン</t>
    </rPh>
    <phoneticPr fontId="5"/>
  </si>
  <si>
    <t>県外転入</t>
  </si>
  <si>
    <t>県外転出</t>
  </si>
  <si>
    <t>人</t>
    <rPh sb="0" eb="1">
      <t>ニン</t>
    </rPh>
    <phoneticPr fontId="5"/>
  </si>
  <si>
    <t>総　数</t>
    <rPh sb="0" eb="1">
      <t>フサ</t>
    </rPh>
    <rPh sb="2" eb="3">
      <t>カズ</t>
    </rPh>
    <phoneticPr fontId="5"/>
  </si>
  <si>
    <t>調査</t>
  </si>
  <si>
    <t>電気・</t>
    <rPh sb="0" eb="2">
      <t>デンキ</t>
    </rPh>
    <phoneticPr fontId="4"/>
  </si>
  <si>
    <t>情報</t>
    <rPh sb="0" eb="2">
      <t>ジョウホウ</t>
    </rPh>
    <phoneticPr fontId="4"/>
  </si>
  <si>
    <t>複合</t>
    <rPh sb="0" eb="2">
      <t>フクゴウ</t>
    </rPh>
    <phoneticPr fontId="4"/>
  </si>
  <si>
    <t>全国</t>
    <rPh sb="1" eb="2">
      <t>コク</t>
    </rPh>
    <phoneticPr fontId="5"/>
  </si>
  <si>
    <t>建設業</t>
  </si>
  <si>
    <t>製造業</t>
  </si>
  <si>
    <t>学習</t>
    <rPh sb="0" eb="2">
      <t>ガクシュウ</t>
    </rPh>
    <phoneticPr fontId="4"/>
  </si>
  <si>
    <t>産業計</t>
  </si>
  <si>
    <t>ガス業</t>
    <rPh sb="2" eb="3">
      <t>ギョウ</t>
    </rPh>
    <phoneticPr fontId="4"/>
  </si>
  <si>
    <t>通信業</t>
    <rPh sb="0" eb="3">
      <t>ツウシンギョウ</t>
    </rPh>
    <phoneticPr fontId="4"/>
  </si>
  <si>
    <t>小売業</t>
    <rPh sb="0" eb="3">
      <t>コウリギョウ</t>
    </rPh>
    <phoneticPr fontId="4"/>
  </si>
  <si>
    <t>保険業</t>
    <rPh sb="0" eb="2">
      <t>ホケン</t>
    </rPh>
    <rPh sb="2" eb="3">
      <t>ギョウ</t>
    </rPh>
    <phoneticPr fontId="4"/>
  </si>
  <si>
    <t>福祉</t>
    <rPh sb="0" eb="2">
      <t>フクシ</t>
    </rPh>
    <phoneticPr fontId="4"/>
  </si>
  <si>
    <t>支援業</t>
    <rPh sb="0" eb="2">
      <t>シエン</t>
    </rPh>
    <rPh sb="2" eb="3">
      <t>ギョウ</t>
    </rPh>
    <phoneticPr fontId="4"/>
  </si>
  <si>
    <t>円</t>
  </si>
  <si>
    <t>調査産業計</t>
  </si>
  <si>
    <t>電気･ガス業</t>
    <rPh sb="5" eb="6">
      <t>ギョウ</t>
    </rPh>
    <phoneticPr fontId="5"/>
  </si>
  <si>
    <t>情報通信業</t>
    <rPh sb="0" eb="2">
      <t>ジョウホウ</t>
    </rPh>
    <rPh sb="2" eb="4">
      <t>ツウシン</t>
    </rPh>
    <rPh sb="4" eb="5">
      <t>ギョウ</t>
    </rPh>
    <phoneticPr fontId="4"/>
  </si>
  <si>
    <t>サービス業</t>
  </si>
  <si>
    <t>（４）労働時間及び出勤日数（山形県）</t>
  </si>
  <si>
    <t>時間</t>
  </si>
  <si>
    <t>日</t>
  </si>
  <si>
    <t>ポイント</t>
  </si>
  <si>
    <t>注：入職率及び離職率は、前月末常用労働者数に対する当月の常用労働者の増減率。</t>
    <rPh sb="35" eb="36">
      <t>ゲン</t>
    </rPh>
    <rPh sb="36" eb="37">
      <t>リツ</t>
    </rPh>
    <phoneticPr fontId="5"/>
  </si>
  <si>
    <t>年度別</t>
  </si>
  <si>
    <t>倍</t>
  </si>
  <si>
    <t>食料品工業</t>
    <rPh sb="3" eb="5">
      <t>コウギョウ</t>
    </rPh>
    <phoneticPr fontId="5"/>
  </si>
  <si>
    <t>月別</t>
    <rPh sb="0" eb="1">
      <t>ツキ</t>
    </rPh>
    <phoneticPr fontId="5"/>
  </si>
  <si>
    <t>デバイス工業</t>
    <rPh sb="4" eb="6">
      <t>コウギョウ</t>
    </rPh>
    <phoneticPr fontId="4"/>
  </si>
  <si>
    <t>ウエイト</t>
  </si>
  <si>
    <t>たばこ工業</t>
    <rPh sb="3" eb="5">
      <t>コウギョウ</t>
    </rPh>
    <phoneticPr fontId="5"/>
  </si>
  <si>
    <t>（３）鉱工業在庫指数・業種分類（季節調整済指数）</t>
    <rPh sb="3" eb="6">
      <t>コウコウギョウ</t>
    </rPh>
    <phoneticPr fontId="5"/>
  </si>
  <si>
    <t>（１）金融機関別預貯金残高（山形県）</t>
    <rPh sb="9" eb="10">
      <t>チョ</t>
    </rPh>
    <rPh sb="10" eb="11">
      <t>キン</t>
    </rPh>
    <phoneticPr fontId="5"/>
  </si>
  <si>
    <t>（２）金融機関別貸出金残高（山形県）</t>
    <rPh sb="10" eb="11">
      <t>キン</t>
    </rPh>
    <phoneticPr fontId="5"/>
  </si>
  <si>
    <t>単位：金額＝百万円</t>
    <rPh sb="6" eb="8">
      <t>ヒャクマン</t>
    </rPh>
    <phoneticPr fontId="5"/>
  </si>
  <si>
    <t>資料：山形県信用保証協会「信用保証月報」</t>
  </si>
  <si>
    <t>総合</t>
  </si>
  <si>
    <t>被服及び</t>
  </si>
  <si>
    <t>教育</t>
  </si>
  <si>
    <t>諸雑費</t>
  </si>
  <si>
    <t>家事用品</t>
    <rPh sb="0" eb="2">
      <t>カジ</t>
    </rPh>
    <rPh sb="2" eb="4">
      <t>ヨウヒン</t>
    </rPh>
    <phoneticPr fontId="5"/>
  </si>
  <si>
    <t>除く総合</t>
    <rPh sb="0" eb="1">
      <t>ノゾ</t>
    </rPh>
    <phoneticPr fontId="5"/>
  </si>
  <si>
    <t>（山形市）</t>
  </si>
  <si>
    <t>非消費支出</t>
  </si>
  <si>
    <t>世帯</t>
    <rPh sb="0" eb="2">
      <t>セタイスウ</t>
    </rPh>
    <phoneticPr fontId="5"/>
  </si>
  <si>
    <t xml:space="preserve">      人</t>
  </si>
  <si>
    <t xml:space="preserve">      円</t>
  </si>
  <si>
    <t xml:space="preserve">            円</t>
  </si>
  <si>
    <t xml:space="preserve">        円</t>
  </si>
  <si>
    <t xml:space="preserve">       円</t>
  </si>
  <si>
    <t>（３）企業物価指数（全国）</t>
    <rPh sb="3" eb="5">
      <t>キギョウ</t>
    </rPh>
    <phoneticPr fontId="5"/>
  </si>
  <si>
    <t>国   内   企   業   物   価   指   数   類   別   指   数</t>
    <rPh sb="0" eb="1">
      <t>クニ</t>
    </rPh>
    <rPh sb="4" eb="5">
      <t>ナイ</t>
    </rPh>
    <rPh sb="8" eb="9">
      <t>クワダ</t>
    </rPh>
    <rPh sb="12" eb="13">
      <t>ギョウ</t>
    </rPh>
    <rPh sb="16" eb="17">
      <t>ブツ</t>
    </rPh>
    <rPh sb="20" eb="21">
      <t>アタイ</t>
    </rPh>
    <rPh sb="24" eb="25">
      <t>ユビ</t>
    </rPh>
    <rPh sb="28" eb="29">
      <t>カズ</t>
    </rPh>
    <rPh sb="32" eb="33">
      <t>タグイ</t>
    </rPh>
    <rPh sb="36" eb="37">
      <t>ベツ</t>
    </rPh>
    <rPh sb="40" eb="41">
      <t>ユビ</t>
    </rPh>
    <rPh sb="44" eb="45">
      <t>カズ</t>
    </rPh>
    <phoneticPr fontId="5"/>
  </si>
  <si>
    <t>農林水産物</t>
    <rPh sb="1" eb="2">
      <t>リン</t>
    </rPh>
    <rPh sb="2" eb="3">
      <t>スイ</t>
    </rPh>
    <rPh sb="3" eb="5">
      <t>サンブツ</t>
    </rPh>
    <phoneticPr fontId="5"/>
  </si>
  <si>
    <t>石炭製品</t>
    <rPh sb="0" eb="1">
      <t>イシ</t>
    </rPh>
    <phoneticPr fontId="5"/>
  </si>
  <si>
    <t>機械類及び輸送用機器</t>
    <rPh sb="5" eb="8">
      <t>ユソウヨウ</t>
    </rPh>
    <rPh sb="8" eb="10">
      <t>キキ</t>
    </rPh>
    <phoneticPr fontId="5"/>
  </si>
  <si>
    <t>雑製品等</t>
    <rPh sb="0" eb="1">
      <t>ザツ</t>
    </rPh>
    <rPh sb="1" eb="3">
      <t>セイヒン</t>
    </rPh>
    <rPh sb="3" eb="4">
      <t>トウ</t>
    </rPh>
    <phoneticPr fontId="5"/>
  </si>
  <si>
    <t>単位：百万円</t>
  </si>
  <si>
    <t>衣料品</t>
    <rPh sb="0" eb="3">
      <t>イリョウヒン</t>
    </rPh>
    <phoneticPr fontId="5"/>
  </si>
  <si>
    <t>身の回り品</t>
  </si>
  <si>
    <t>飲食料品</t>
  </si>
  <si>
    <t>月別</t>
    <rPh sb="0" eb="2">
      <t>ツキベツ</t>
    </rPh>
    <phoneticPr fontId="5"/>
  </si>
  <si>
    <t>戸数</t>
  </si>
  <si>
    <t>建築
物数</t>
  </si>
  <si>
    <t>床面積</t>
  </si>
  <si>
    <t>鉄骨鉄筋コンクリート造</t>
  </si>
  <si>
    <t>単位：床面積＝㎡、予定工事費＝万円</t>
  </si>
  <si>
    <t>鉄筋コンクリート造</t>
  </si>
  <si>
    <t>コンクリートブロック造</t>
  </si>
  <si>
    <t>（１）新車新規登録・届出台数、自動車保有数（山形県）</t>
    <rPh sb="3" eb="5">
      <t>シンシャ</t>
    </rPh>
    <phoneticPr fontId="5"/>
  </si>
  <si>
    <t>年別</t>
    <rPh sb="0" eb="2">
      <t>ネンベツ</t>
    </rPh>
    <phoneticPr fontId="5"/>
  </si>
  <si>
    <t>軽自動車</t>
  </si>
  <si>
    <t>件</t>
    <rPh sb="0" eb="1">
      <t>ケン</t>
    </rPh>
    <phoneticPr fontId="5"/>
  </si>
  <si>
    <t>資料：県警察本部「交通事故統計」</t>
  </si>
  <si>
    <t>情報通信機器</t>
    <rPh sb="0" eb="2">
      <t>ジョウホウ</t>
    </rPh>
    <rPh sb="2" eb="4">
      <t>ツウシン</t>
    </rPh>
    <rPh sb="4" eb="6">
      <t>キキ</t>
    </rPh>
    <phoneticPr fontId="4"/>
  </si>
  <si>
    <t>就  職　件　数</t>
    <rPh sb="5" eb="6">
      <t>ケン</t>
    </rPh>
    <rPh sb="7" eb="8">
      <t>カズ</t>
    </rPh>
    <phoneticPr fontId="4"/>
  </si>
  <si>
    <t>集    計</t>
    <rPh sb="0" eb="1">
      <t>シュウ</t>
    </rPh>
    <rPh sb="5" eb="6">
      <t>ケイ</t>
    </rPh>
    <phoneticPr fontId="5"/>
  </si>
  <si>
    <t>世 帯 数</t>
    <rPh sb="0" eb="1">
      <t>ヨ</t>
    </rPh>
    <rPh sb="2" eb="3">
      <t>オビ</t>
    </rPh>
    <rPh sb="4" eb="5">
      <t>カズ</t>
    </rPh>
    <phoneticPr fontId="5"/>
  </si>
  <si>
    <t>資料：総務省統計局「家計調査報告」</t>
  </si>
  <si>
    <t>（事業所規模5人以上）</t>
    <rPh sb="1" eb="4">
      <t>ジギョウショ</t>
    </rPh>
    <rPh sb="4" eb="6">
      <t>キボ</t>
    </rPh>
    <rPh sb="7" eb="8">
      <t>ヒト</t>
    </rPh>
    <rPh sb="8" eb="10">
      <t>イジョウ</t>
    </rPh>
    <phoneticPr fontId="5"/>
  </si>
  <si>
    <t>事業</t>
    <rPh sb="0" eb="2">
      <t>ジギョウ</t>
    </rPh>
    <phoneticPr fontId="4"/>
  </si>
  <si>
    <t>複合サービス事業</t>
    <rPh sb="0" eb="2">
      <t>フクゴウ</t>
    </rPh>
    <rPh sb="6" eb="7">
      <t>ジ</t>
    </rPh>
    <rPh sb="7" eb="8">
      <t>ギョウ</t>
    </rPh>
    <phoneticPr fontId="4"/>
  </si>
  <si>
    <t>（山形市）</t>
    <rPh sb="1" eb="4">
      <t>ヤマガタシ</t>
    </rPh>
    <phoneticPr fontId="4"/>
  </si>
  <si>
    <t>（山形市）</t>
    <rPh sb="3" eb="4">
      <t>シ</t>
    </rPh>
    <phoneticPr fontId="5"/>
  </si>
  <si>
    <t>生　鮮</t>
    <rPh sb="0" eb="1">
      <t>ショウ</t>
    </rPh>
    <rPh sb="2" eb="3">
      <t>アラタ</t>
    </rPh>
    <phoneticPr fontId="4"/>
  </si>
  <si>
    <t>食　品</t>
    <rPh sb="0" eb="1">
      <t>ショク</t>
    </rPh>
    <rPh sb="2" eb="3">
      <t>シナ</t>
    </rPh>
    <phoneticPr fontId="4"/>
  </si>
  <si>
    <t>住居</t>
    <rPh sb="0" eb="2">
      <t>ジュウキョ</t>
    </rPh>
    <phoneticPr fontId="4"/>
  </si>
  <si>
    <t>生鮮食品を</t>
    <rPh sb="3" eb="4">
      <t>シナ</t>
    </rPh>
    <phoneticPr fontId="5"/>
  </si>
  <si>
    <t>建設業</t>
    <rPh sb="0" eb="1">
      <t>ケン</t>
    </rPh>
    <rPh sb="1" eb="2">
      <t>セツ</t>
    </rPh>
    <rPh sb="2" eb="3">
      <t>ギョウ</t>
    </rPh>
    <phoneticPr fontId="5"/>
  </si>
  <si>
    <t>飲  食  業</t>
    <rPh sb="0" eb="1">
      <t>イン</t>
    </rPh>
    <rPh sb="3" eb="4">
      <t>ショク</t>
    </rPh>
    <rPh sb="6" eb="7">
      <t>ギョウ</t>
    </rPh>
    <phoneticPr fontId="5"/>
  </si>
  <si>
    <t>（５）常用労働者数及び労働異動率（山形県）</t>
    <rPh sb="3" eb="5">
      <t>ジョウヨウ</t>
    </rPh>
    <rPh sb="5" eb="7">
      <t>ロウドウ</t>
    </rPh>
    <rPh sb="7" eb="8">
      <t>シャ</t>
    </rPh>
    <rPh sb="8" eb="9">
      <t>スウ</t>
    </rPh>
    <rPh sb="9" eb="10">
      <t>オヨ</t>
    </rPh>
    <rPh sb="11" eb="13">
      <t>ロウドウ</t>
    </rPh>
    <rPh sb="13" eb="15">
      <t>イドウ</t>
    </rPh>
    <rPh sb="15" eb="16">
      <t>リツ</t>
    </rPh>
    <phoneticPr fontId="4"/>
  </si>
  <si>
    <t>生活関連サービス業等</t>
    <rPh sb="0" eb="2">
      <t>セイカツ</t>
    </rPh>
    <rPh sb="2" eb="4">
      <t>カンレン</t>
    </rPh>
    <rPh sb="8" eb="9">
      <t>ギョウ</t>
    </rPh>
    <rPh sb="9" eb="10">
      <t>トウ</t>
    </rPh>
    <phoneticPr fontId="4"/>
  </si>
  <si>
    <t>学術研究等</t>
    <rPh sb="0" eb="2">
      <t>ガクジュツ</t>
    </rPh>
    <rPh sb="2" eb="4">
      <t>ケンキュウ</t>
    </rPh>
    <rPh sb="4" eb="5">
      <t>トウ</t>
    </rPh>
    <phoneticPr fontId="4"/>
  </si>
  <si>
    <t>郵便業</t>
    <rPh sb="0" eb="2">
      <t>ユウビン</t>
    </rPh>
    <rPh sb="2" eb="3">
      <t>ギョウ</t>
    </rPh>
    <phoneticPr fontId="4"/>
  </si>
  <si>
    <t>賃貸業</t>
    <rPh sb="0" eb="3">
      <t>チンタイギョウ</t>
    </rPh>
    <phoneticPr fontId="4"/>
  </si>
  <si>
    <t>研究等</t>
    <rPh sb="0" eb="2">
      <t>ケンキュウ</t>
    </rPh>
    <rPh sb="2" eb="3">
      <t>トウ</t>
    </rPh>
    <phoneticPr fontId="4"/>
  </si>
  <si>
    <t>学　術</t>
    <rPh sb="0" eb="1">
      <t>ガク</t>
    </rPh>
    <rPh sb="2" eb="3">
      <t>ジュツ</t>
    </rPh>
    <phoneticPr fontId="4"/>
  </si>
  <si>
    <t>生活関連</t>
    <rPh sb="0" eb="1">
      <t>ショウ</t>
    </rPh>
    <rPh sb="1" eb="2">
      <t>カツ</t>
    </rPh>
    <rPh sb="2" eb="3">
      <t>セキ</t>
    </rPh>
    <rPh sb="3" eb="4">
      <t>レン</t>
    </rPh>
    <phoneticPr fontId="4"/>
  </si>
  <si>
    <t>業　   等</t>
    <rPh sb="0" eb="1">
      <t>ギョウ</t>
    </rPh>
    <rPh sb="5" eb="6">
      <t>トウ</t>
    </rPh>
    <phoneticPr fontId="4"/>
  </si>
  <si>
    <t>（３）現金給与額（山形県）</t>
    <rPh sb="3" eb="5">
      <t>ゲンキン</t>
    </rPh>
    <rPh sb="5" eb="7">
      <t>キュウヨ</t>
    </rPh>
    <rPh sb="7" eb="8">
      <t>ガク</t>
    </rPh>
    <phoneticPr fontId="4"/>
  </si>
  <si>
    <t>事業所数</t>
    <rPh sb="0" eb="3">
      <t>ジギョウショ</t>
    </rPh>
    <rPh sb="3" eb="4">
      <t>スウ</t>
    </rPh>
    <phoneticPr fontId="4"/>
  </si>
  <si>
    <t>従業者数</t>
    <rPh sb="0" eb="3">
      <t>ジュウギョウシャ</t>
    </rPh>
    <rPh sb="3" eb="4">
      <t>スウ</t>
    </rPh>
    <phoneticPr fontId="4"/>
  </si>
  <si>
    <t>(店)</t>
    <rPh sb="1" eb="2">
      <t>テン</t>
    </rPh>
    <phoneticPr fontId="4"/>
  </si>
  <si>
    <t>(人)</t>
    <rPh sb="1" eb="2">
      <t>ニン</t>
    </rPh>
    <phoneticPr fontId="4"/>
  </si>
  <si>
    <t>合　　計</t>
    <rPh sb="0" eb="1">
      <t>ゴウ</t>
    </rPh>
    <rPh sb="3" eb="4">
      <t>ケイ</t>
    </rPh>
    <phoneticPr fontId="4"/>
  </si>
  <si>
    <t>実 増 減</t>
    <rPh sb="4" eb="5">
      <t>ゲン</t>
    </rPh>
    <phoneticPr fontId="4"/>
  </si>
  <si>
    <t>食料品及び動物</t>
    <rPh sb="0" eb="3">
      <t>ショクリョウヒン</t>
    </rPh>
    <rPh sb="3" eb="4">
      <t>オヨ</t>
    </rPh>
    <rPh sb="5" eb="7">
      <t>ドウブツ</t>
    </rPh>
    <phoneticPr fontId="5"/>
  </si>
  <si>
    <t>飲料及びたばこ</t>
    <rPh sb="0" eb="2">
      <t>インリョウ</t>
    </rPh>
    <rPh sb="2" eb="3">
      <t>オヨ</t>
    </rPh>
    <phoneticPr fontId="5"/>
  </si>
  <si>
    <t>円</t>
    <rPh sb="0" eb="1">
      <t>エン</t>
    </rPh>
    <phoneticPr fontId="4"/>
  </si>
  <si>
    <t>資料：山形市…県統計企画課「山形市消費者物価指数」　全国…総務省統計局「消費者物価指数」</t>
    <rPh sb="3" eb="6">
      <t>ヤマガタシ</t>
    </rPh>
    <rPh sb="10" eb="12">
      <t>キカク</t>
    </rPh>
    <rPh sb="16" eb="17">
      <t>シ</t>
    </rPh>
    <rPh sb="31" eb="32">
      <t>ショウ</t>
    </rPh>
    <rPh sb="32" eb="35">
      <t>トウケイキョク</t>
    </rPh>
    <phoneticPr fontId="5"/>
  </si>
  <si>
    <t xml:space="preserve">    注意を要する。</t>
    <rPh sb="4" eb="6">
      <t>チュウイ</t>
    </rPh>
    <rPh sb="7" eb="8">
      <t>ヨウ</t>
    </rPh>
    <phoneticPr fontId="5"/>
  </si>
  <si>
    <t>ビス業</t>
    <rPh sb="2" eb="3">
      <t>ギョウ</t>
    </rPh>
    <phoneticPr fontId="4"/>
  </si>
  <si>
    <t>注：１）各年は12月末現在高、各月は月末現在高。２）ゆうちょ銀行は銀行には含まれない。</t>
    <rPh sb="30" eb="32">
      <t>ギンコウ</t>
    </rPh>
    <rPh sb="33" eb="35">
      <t>ギンコウ</t>
    </rPh>
    <rPh sb="37" eb="38">
      <t>フク</t>
    </rPh>
    <phoneticPr fontId="4"/>
  </si>
  <si>
    <t>求償権回収(元金)</t>
    <rPh sb="0" eb="2">
      <t>キュウショウ</t>
    </rPh>
    <rPh sb="2" eb="3">
      <t>ケン</t>
    </rPh>
    <phoneticPr fontId="5"/>
  </si>
  <si>
    <t>年別</t>
    <phoneticPr fontId="5"/>
  </si>
  <si>
    <t>２　　人    口</t>
    <phoneticPr fontId="6"/>
  </si>
  <si>
    <t>月別</t>
    <phoneticPr fontId="6"/>
  </si>
  <si>
    <t>・業務用機械工業</t>
    <rPh sb="1" eb="4">
      <t>ギョウムヨウ</t>
    </rPh>
    <rPh sb="4" eb="6">
      <t>キカイ</t>
    </rPh>
    <rPh sb="6" eb="8">
      <t>コウギョウ</t>
    </rPh>
    <phoneticPr fontId="4"/>
  </si>
  <si>
    <t>現金給与総額</t>
    <rPh sb="0" eb="2">
      <t>ゲンキン</t>
    </rPh>
    <rPh sb="2" eb="4">
      <t>キュウヨ</t>
    </rPh>
    <rPh sb="4" eb="6">
      <t>ソウガク</t>
    </rPh>
    <phoneticPr fontId="4"/>
  </si>
  <si>
    <t>きまって支給する給与</t>
    <rPh sb="4" eb="6">
      <t>シキュウ</t>
    </rPh>
    <rPh sb="8" eb="10">
      <t>キュウヨ</t>
    </rPh>
    <phoneticPr fontId="4"/>
  </si>
  <si>
    <t>特別給与</t>
    <rPh sb="0" eb="2">
      <t>トクベツ</t>
    </rPh>
    <rPh sb="2" eb="4">
      <t>キュウヨ</t>
    </rPh>
    <phoneticPr fontId="4"/>
  </si>
  <si>
    <t>対前年同月比</t>
    <rPh sb="0" eb="1">
      <t>タイ</t>
    </rPh>
    <rPh sb="1" eb="3">
      <t>ゼンネン</t>
    </rPh>
    <rPh sb="3" eb="6">
      <t>ドウゲツヒ</t>
    </rPh>
    <phoneticPr fontId="4"/>
  </si>
  <si>
    <t>対前年同月差</t>
    <rPh sb="0" eb="1">
      <t>タイ</t>
    </rPh>
    <rPh sb="1" eb="3">
      <t>ゼンネン</t>
    </rPh>
    <rPh sb="3" eb="5">
      <t>ドウゲツ</t>
    </rPh>
    <rPh sb="5" eb="6">
      <t>サ</t>
    </rPh>
    <phoneticPr fontId="4"/>
  </si>
  <si>
    <t>単位：台</t>
    <rPh sb="3" eb="4">
      <t>ダイ</t>
    </rPh>
    <phoneticPr fontId="4"/>
  </si>
  <si>
    <t>注：保証債務残高は、本年度累計値。</t>
    <rPh sb="2" eb="4">
      <t>ホショウ</t>
    </rPh>
    <rPh sb="4" eb="6">
      <t>サイム</t>
    </rPh>
    <rPh sb="6" eb="8">
      <t>ザンダカ</t>
    </rPh>
    <rPh sb="10" eb="13">
      <t>ホンネンド</t>
    </rPh>
    <rPh sb="13" eb="15">
      <t>ルイケイ</t>
    </rPh>
    <rPh sb="15" eb="16">
      <t>チ</t>
    </rPh>
    <phoneticPr fontId="5"/>
  </si>
  <si>
    <t xml:space="preserve"> 総         数</t>
    <phoneticPr fontId="5"/>
  </si>
  <si>
    <t>製   造   業</t>
    <phoneticPr fontId="5"/>
  </si>
  <si>
    <t>卸  ・  小  売  業</t>
    <phoneticPr fontId="5"/>
  </si>
  <si>
    <t>件  数</t>
    <phoneticPr fontId="4"/>
  </si>
  <si>
    <t>負 債 総 額</t>
    <phoneticPr fontId="4"/>
  </si>
  <si>
    <t>負債総額</t>
    <phoneticPr fontId="4"/>
  </si>
  <si>
    <t>年   度   別</t>
    <phoneticPr fontId="4"/>
  </si>
  <si>
    <t>保    証    承    諾</t>
    <phoneticPr fontId="5"/>
  </si>
  <si>
    <t>保   証   債   務   残   高</t>
    <phoneticPr fontId="5"/>
  </si>
  <si>
    <t>代位弁済（元利）</t>
    <phoneticPr fontId="5"/>
  </si>
  <si>
    <t>月　    別</t>
    <phoneticPr fontId="5"/>
  </si>
  <si>
    <t>金     額</t>
    <phoneticPr fontId="4"/>
  </si>
  <si>
    <t>件 数</t>
    <phoneticPr fontId="4"/>
  </si>
  <si>
    <t>金   額</t>
    <phoneticPr fontId="4"/>
  </si>
  <si>
    <t>運輸業，郵便業</t>
    <rPh sb="4" eb="6">
      <t>ユウビン</t>
    </rPh>
    <rPh sb="6" eb="7">
      <t>ギョウ</t>
    </rPh>
    <phoneticPr fontId="4"/>
  </si>
  <si>
    <t>卸売業，小売業</t>
    <rPh sb="2" eb="3">
      <t>ギョウ</t>
    </rPh>
    <phoneticPr fontId="4"/>
  </si>
  <si>
    <t>金融業，保険業</t>
    <rPh sb="2" eb="3">
      <t>ギョウ</t>
    </rPh>
    <phoneticPr fontId="4"/>
  </si>
  <si>
    <t>宿泊業，飲食サービス業</t>
    <rPh sb="0" eb="2">
      <t>シュクハク</t>
    </rPh>
    <rPh sb="2" eb="3">
      <t>ギョウ</t>
    </rPh>
    <rPh sb="4" eb="6">
      <t>インショク</t>
    </rPh>
    <rPh sb="10" eb="11">
      <t>ギョウ</t>
    </rPh>
    <phoneticPr fontId="4"/>
  </si>
  <si>
    <t>教育，学習支援業</t>
    <rPh sb="0" eb="2">
      <t>キョウイク</t>
    </rPh>
    <rPh sb="3" eb="5">
      <t>ガクシュウ</t>
    </rPh>
    <rPh sb="5" eb="7">
      <t>シエン</t>
    </rPh>
    <rPh sb="7" eb="8">
      <t>ギョウ</t>
    </rPh>
    <phoneticPr fontId="4"/>
  </si>
  <si>
    <t>医療，福祉</t>
    <rPh sb="0" eb="2">
      <t>イリョウ</t>
    </rPh>
    <rPh sb="3" eb="5">
      <t>フクシ</t>
    </rPh>
    <phoneticPr fontId="4"/>
  </si>
  <si>
    <t>運転操作</t>
    <rPh sb="0" eb="2">
      <t>ウンテン</t>
    </rPh>
    <rPh sb="2" eb="4">
      <t>ソウサ</t>
    </rPh>
    <phoneticPr fontId="5"/>
  </si>
  <si>
    <t>不注意</t>
    <rPh sb="0" eb="3">
      <t>フチュウイ</t>
    </rPh>
    <phoneticPr fontId="4"/>
  </si>
  <si>
    <t>安全</t>
    <rPh sb="0" eb="2">
      <t>アンゼン</t>
    </rPh>
    <phoneticPr fontId="4"/>
  </si>
  <si>
    <t>不確認</t>
    <rPh sb="0" eb="1">
      <t>フ</t>
    </rPh>
    <rPh sb="1" eb="3">
      <t>カクニン</t>
    </rPh>
    <phoneticPr fontId="4"/>
  </si>
  <si>
    <t>食料</t>
    <rPh sb="0" eb="1">
      <t>ショク</t>
    </rPh>
    <rPh sb="1" eb="2">
      <t>リョウ</t>
    </rPh>
    <phoneticPr fontId="4"/>
  </si>
  <si>
    <t>注：四半期値は３か月の平均。</t>
    <rPh sb="0" eb="1">
      <t>チュウ</t>
    </rPh>
    <rPh sb="2" eb="3">
      <t>シ</t>
    </rPh>
    <rPh sb="3" eb="5">
      <t>ハンキ</t>
    </rPh>
    <rPh sb="5" eb="6">
      <t>アタイ</t>
    </rPh>
    <rPh sb="9" eb="10">
      <t>ツキ</t>
    </rPh>
    <rPh sb="11" eb="13">
      <t>ヘイキン</t>
    </rPh>
    <phoneticPr fontId="4"/>
  </si>
  <si>
    <t>家庭用品</t>
    <phoneticPr fontId="5"/>
  </si>
  <si>
    <t>食堂･喫茶</t>
    <phoneticPr fontId="5"/>
  </si>
  <si>
    <t>単位：床面積＝㎡</t>
    <phoneticPr fontId="5"/>
  </si>
  <si>
    <t>床面積</t>
    <phoneticPr fontId="5"/>
  </si>
  <si>
    <t>戸数</t>
    <phoneticPr fontId="5"/>
  </si>
  <si>
    <t>銀行勘定</t>
    <phoneticPr fontId="5"/>
  </si>
  <si>
    <t>企業倒産</t>
    <phoneticPr fontId="5"/>
  </si>
  <si>
    <t>新設住宅</t>
    <phoneticPr fontId="5"/>
  </si>
  <si>
    <t>自　　然　　動　　態　　(A)</t>
    <phoneticPr fontId="5"/>
  </si>
  <si>
    <t>社　　会　　動　　態　　(B)</t>
    <phoneticPr fontId="5"/>
  </si>
  <si>
    <t>出   生</t>
    <phoneticPr fontId="5"/>
  </si>
  <si>
    <t>死   亡</t>
    <phoneticPr fontId="5"/>
  </si>
  <si>
    <t>増   減</t>
    <phoneticPr fontId="5"/>
  </si>
  <si>
    <t>（A)＋(B）</t>
    <phoneticPr fontId="5"/>
  </si>
  <si>
    <t>出 生 率</t>
    <phoneticPr fontId="4"/>
  </si>
  <si>
    <t>死 亡 率</t>
    <phoneticPr fontId="4"/>
  </si>
  <si>
    <t>乳  児  死  亡</t>
    <phoneticPr fontId="5"/>
  </si>
  <si>
    <t>死       産</t>
    <phoneticPr fontId="5"/>
  </si>
  <si>
    <t>婚        姻</t>
    <phoneticPr fontId="5"/>
  </si>
  <si>
    <t>離     婚</t>
    <phoneticPr fontId="5"/>
  </si>
  <si>
    <t>乳    児</t>
    <phoneticPr fontId="4"/>
  </si>
  <si>
    <t>死 産 率</t>
    <phoneticPr fontId="4"/>
  </si>
  <si>
    <t>婚 姻 率</t>
    <phoneticPr fontId="4"/>
  </si>
  <si>
    <t>離 婚 率</t>
    <phoneticPr fontId="4"/>
  </si>
  <si>
    <t>（全国）</t>
    <phoneticPr fontId="5"/>
  </si>
  <si>
    <t>世 帯 人 員</t>
    <phoneticPr fontId="4"/>
  </si>
  <si>
    <t>有 業 人 員</t>
    <phoneticPr fontId="4"/>
  </si>
  <si>
    <t>実 収 入</t>
    <phoneticPr fontId="4"/>
  </si>
  <si>
    <t>実 支 出</t>
    <phoneticPr fontId="4"/>
  </si>
  <si>
    <t>世帯主収入</t>
    <phoneticPr fontId="5"/>
  </si>
  <si>
    <t>消費支出</t>
    <phoneticPr fontId="5"/>
  </si>
  <si>
    <t>食料</t>
    <phoneticPr fontId="5"/>
  </si>
  <si>
    <t>百貨店・</t>
    <rPh sb="0" eb="3">
      <t>ヒャッカテン</t>
    </rPh>
    <phoneticPr fontId="5"/>
  </si>
  <si>
    <t>売上高</t>
    <rPh sb="0" eb="2">
      <t>ウリアゲ</t>
    </rPh>
    <rPh sb="2" eb="3">
      <t>ダカ</t>
    </rPh>
    <phoneticPr fontId="4"/>
  </si>
  <si>
    <t>スーパー</t>
    <phoneticPr fontId="4"/>
  </si>
  <si>
    <t>資料：県建築住宅課　（２）についても同じ。</t>
    <phoneticPr fontId="4"/>
  </si>
  <si>
    <t>総実労働時間</t>
    <rPh sb="0" eb="1">
      <t>ソウ</t>
    </rPh>
    <rPh sb="1" eb="2">
      <t>ジツ</t>
    </rPh>
    <rPh sb="2" eb="4">
      <t>ロウドウ</t>
    </rPh>
    <rPh sb="4" eb="6">
      <t>ジカン</t>
    </rPh>
    <phoneticPr fontId="4"/>
  </si>
  <si>
    <t>飲食
料品</t>
    <rPh sb="0" eb="2">
      <t>インショク</t>
    </rPh>
    <rPh sb="3" eb="4">
      <t>リョウ</t>
    </rPh>
    <phoneticPr fontId="5"/>
  </si>
  <si>
    <t>電気
機器</t>
    <rPh sb="0" eb="2">
      <t>デンキ</t>
    </rPh>
    <rPh sb="3" eb="5">
      <t>キキ</t>
    </rPh>
    <phoneticPr fontId="5"/>
  </si>
  <si>
    <t>新規登録・
届出台数</t>
    <rPh sb="0" eb="2">
      <t>シンキ</t>
    </rPh>
    <rPh sb="2" eb="4">
      <t>トウロク</t>
    </rPh>
    <rPh sb="6" eb="8">
      <t>トドケデ</t>
    </rPh>
    <rPh sb="8" eb="10">
      <t>ダイスウ</t>
    </rPh>
    <phoneticPr fontId="4"/>
  </si>
  <si>
    <t>小型二輪車</t>
    <rPh sb="0" eb="2">
      <t>コガタ</t>
    </rPh>
    <phoneticPr fontId="4"/>
  </si>
  <si>
    <t>普通車</t>
    <rPh sb="0" eb="2">
      <t>フツウ</t>
    </rPh>
    <rPh sb="2" eb="3">
      <t>シャ</t>
    </rPh>
    <phoneticPr fontId="4"/>
  </si>
  <si>
    <t>小型車</t>
    <rPh sb="0" eb="3">
      <t>コガタシャ</t>
    </rPh>
    <phoneticPr fontId="4"/>
  </si>
  <si>
    <t>貨物車</t>
    <rPh sb="0" eb="3">
      <t>カモツシャ</t>
    </rPh>
    <phoneticPr fontId="4"/>
  </si>
  <si>
    <t>その他</t>
    <rPh sb="2" eb="3">
      <t>タ</t>
    </rPh>
    <phoneticPr fontId="4"/>
  </si>
  <si>
    <t>計</t>
    <rPh sb="0" eb="1">
      <t>ケイ</t>
    </rPh>
    <phoneticPr fontId="4"/>
  </si>
  <si>
    <t>乗用車</t>
    <rPh sb="0" eb="3">
      <t>ジョウヨウシャ</t>
    </rPh>
    <phoneticPr fontId="4"/>
  </si>
  <si>
    <t>発生件数</t>
    <rPh sb="2" eb="3">
      <t>ケン</t>
    </rPh>
    <rPh sb="3" eb="4">
      <t>カズ</t>
    </rPh>
    <phoneticPr fontId="5"/>
  </si>
  <si>
    <t>労働力</t>
    <phoneticPr fontId="4"/>
  </si>
  <si>
    <t>資料：東京税関</t>
    <rPh sb="3" eb="5">
      <t>トウキョウ</t>
    </rPh>
    <rPh sb="5" eb="7">
      <t>ゼイカン</t>
    </rPh>
    <phoneticPr fontId="4"/>
  </si>
  <si>
    <t>生鮮食品
及び
エネルギーを
除く総合</t>
    <rPh sb="0" eb="2">
      <t>セイセン</t>
    </rPh>
    <rPh sb="2" eb="4">
      <t>ショクヒン</t>
    </rPh>
    <rPh sb="5" eb="6">
      <t>オヨ</t>
    </rPh>
    <rPh sb="15" eb="16">
      <t>ノゾ</t>
    </rPh>
    <rPh sb="17" eb="19">
      <t>ソウゴウ</t>
    </rPh>
    <phoneticPr fontId="4"/>
  </si>
  <si>
    <t>飲食サー</t>
    <rPh sb="0" eb="2">
      <t>インショク</t>
    </rPh>
    <phoneticPr fontId="4"/>
  </si>
  <si>
    <t>サービス業</t>
    <rPh sb="4" eb="5">
      <t>ギョウ</t>
    </rPh>
    <phoneticPr fontId="4"/>
  </si>
  <si>
    <t>電子部品
・
デバイス</t>
    <rPh sb="0" eb="2">
      <t>デンシ</t>
    </rPh>
    <rPh sb="2" eb="4">
      <t>ブヒン</t>
    </rPh>
    <phoneticPr fontId="4"/>
  </si>
  <si>
    <t>光熱</t>
    <rPh sb="0" eb="1">
      <t>ヒカリ</t>
    </rPh>
    <rPh sb="1" eb="2">
      <t>ネツ</t>
    </rPh>
    <phoneticPr fontId="4"/>
  </si>
  <si>
    <t>水道</t>
    <rPh sb="0" eb="1">
      <t>ミズ</t>
    </rPh>
    <rPh sb="1" eb="2">
      <t>ミチ</t>
    </rPh>
    <phoneticPr fontId="4"/>
  </si>
  <si>
    <t>家具</t>
    <rPh sb="0" eb="1">
      <t>イエ</t>
    </rPh>
    <rPh sb="1" eb="2">
      <t>グ</t>
    </rPh>
    <phoneticPr fontId="4"/>
  </si>
  <si>
    <t>保健</t>
    <phoneticPr fontId="4"/>
  </si>
  <si>
    <t>交通</t>
    <rPh sb="0" eb="1">
      <t>コウ</t>
    </rPh>
    <rPh sb="1" eb="2">
      <t>ツウ</t>
    </rPh>
    <phoneticPr fontId="4"/>
  </si>
  <si>
    <t>通信</t>
    <rPh sb="0" eb="1">
      <t>トオ</t>
    </rPh>
    <rPh sb="1" eb="2">
      <t>シン</t>
    </rPh>
    <phoneticPr fontId="4"/>
  </si>
  <si>
    <t>教養</t>
    <phoneticPr fontId="4"/>
  </si>
  <si>
    <t>運輸業，</t>
    <rPh sb="0" eb="2">
      <t>ウンユ</t>
    </rPh>
    <rPh sb="2" eb="3">
      <t>ギョウ</t>
    </rPh>
    <phoneticPr fontId="4"/>
  </si>
  <si>
    <t>卸売業，</t>
    <rPh sb="0" eb="2">
      <t>オロシウ</t>
    </rPh>
    <rPh sb="2" eb="3">
      <t>ギョウ</t>
    </rPh>
    <phoneticPr fontId="4"/>
  </si>
  <si>
    <t>金融業，</t>
    <rPh sb="0" eb="2">
      <t>キンユウ</t>
    </rPh>
    <rPh sb="2" eb="3">
      <t>ギョウ</t>
    </rPh>
    <phoneticPr fontId="4"/>
  </si>
  <si>
    <t>宿泊業，</t>
    <rPh sb="0" eb="2">
      <t>シュクハク</t>
    </rPh>
    <rPh sb="2" eb="3">
      <t>ギョウ</t>
    </rPh>
    <phoneticPr fontId="4"/>
  </si>
  <si>
    <t>教育，</t>
    <rPh sb="0" eb="2">
      <t>キョウイク</t>
    </rPh>
    <phoneticPr fontId="4"/>
  </si>
  <si>
    <t>医療，</t>
    <rPh sb="0" eb="2">
      <t>イリョウ</t>
    </rPh>
    <phoneticPr fontId="4"/>
  </si>
  <si>
    <t>不動産</t>
    <rPh sb="0" eb="3">
      <t>フドウサン</t>
    </rPh>
    <phoneticPr fontId="4"/>
  </si>
  <si>
    <t>業，物品</t>
    <rPh sb="0" eb="1">
      <t>ギョウ</t>
    </rPh>
    <rPh sb="2" eb="3">
      <t>ブツ</t>
    </rPh>
    <rPh sb="3" eb="4">
      <t>ヒン</t>
    </rPh>
    <phoneticPr fontId="4"/>
  </si>
  <si>
    <t>不動産業，物品賃貸業</t>
    <rPh sb="0" eb="3">
      <t>フドウサン</t>
    </rPh>
    <rPh sb="3" eb="4">
      <t>ギョウ</t>
    </rPh>
    <rPh sb="5" eb="6">
      <t>ブツ</t>
    </rPh>
    <rPh sb="6" eb="7">
      <t>ヒン</t>
    </rPh>
    <rPh sb="7" eb="9">
      <t>チンタイ</t>
    </rPh>
    <rPh sb="9" eb="10">
      <t>ギョウ</t>
    </rPh>
    <phoneticPr fontId="4"/>
  </si>
  <si>
    <t>(勤労者世帯１か月間)</t>
    <rPh sb="9" eb="10">
      <t>カン</t>
    </rPh>
    <phoneticPr fontId="4"/>
  </si>
  <si>
    <t>（２）交通事故死傷者数及び主要原因別発生状況（山形県）</t>
    <phoneticPr fontId="5"/>
  </si>
  <si>
    <t>死者</t>
    <phoneticPr fontId="4"/>
  </si>
  <si>
    <t>負傷者</t>
    <phoneticPr fontId="5"/>
  </si>
  <si>
    <t>主な事故原因別発生状況</t>
    <phoneticPr fontId="5"/>
  </si>
  <si>
    <t>信号無視</t>
    <phoneticPr fontId="5"/>
  </si>
  <si>
    <t>歩行者</t>
    <phoneticPr fontId="4"/>
  </si>
  <si>
    <t>一時</t>
    <phoneticPr fontId="4"/>
  </si>
  <si>
    <t>飲酒運転</t>
    <phoneticPr fontId="4"/>
  </si>
  <si>
    <t>無免許</t>
    <phoneticPr fontId="5"/>
  </si>
  <si>
    <t>追越し</t>
    <phoneticPr fontId="4"/>
  </si>
  <si>
    <t>運転</t>
    <phoneticPr fontId="5"/>
  </si>
  <si>
    <t>違反</t>
    <phoneticPr fontId="4"/>
  </si>
  <si>
    <t>妨害</t>
    <phoneticPr fontId="4"/>
  </si>
  <si>
    <t>不停止</t>
    <phoneticPr fontId="4"/>
  </si>
  <si>
    <t>(内数)</t>
    <phoneticPr fontId="5"/>
  </si>
  <si>
    <t>(内数)</t>
    <phoneticPr fontId="4"/>
  </si>
  <si>
    <t>件</t>
    <phoneticPr fontId="5"/>
  </si>
  <si>
    <t>月別</t>
    <phoneticPr fontId="5"/>
  </si>
  <si>
    <t>労働者数</t>
    <rPh sb="0" eb="3">
      <t>ロウドウシャ</t>
    </rPh>
    <rPh sb="3" eb="4">
      <t>スウ</t>
    </rPh>
    <phoneticPr fontId="5"/>
  </si>
  <si>
    <t>パートタイム労働者比率</t>
    <rPh sb="6" eb="9">
      <t>ロウドウシャ</t>
    </rPh>
    <rPh sb="9" eb="11">
      <t>ヒリツ</t>
    </rPh>
    <phoneticPr fontId="5"/>
  </si>
  <si>
    <t>１　　主要統計指標</t>
    <rPh sb="3" eb="5">
      <t>シュヨウ</t>
    </rPh>
    <rPh sb="5" eb="7">
      <t>トウケイ</t>
    </rPh>
    <rPh sb="7" eb="9">
      <t>シヒョウ</t>
    </rPh>
    <phoneticPr fontId="5"/>
  </si>
  <si>
    <t>（２）人口動態</t>
    <phoneticPr fontId="5"/>
  </si>
  <si>
    <t>単位：百万円</t>
    <phoneticPr fontId="5"/>
  </si>
  <si>
    <t>単位：1,000kWh</t>
    <phoneticPr fontId="5"/>
  </si>
  <si>
    <t>合計</t>
    <phoneticPr fontId="5"/>
  </si>
  <si>
    <t>銀行</t>
    <phoneticPr fontId="5"/>
  </si>
  <si>
    <t>信用金庫</t>
    <phoneticPr fontId="5"/>
  </si>
  <si>
    <t>信用組合</t>
    <phoneticPr fontId="5"/>
  </si>
  <si>
    <t>農協</t>
    <phoneticPr fontId="5"/>
  </si>
  <si>
    <t>（１）消費者物価指数</t>
    <phoneticPr fontId="5"/>
  </si>
  <si>
    <t>（２）二人以上の勤労者世帯１か月間の収支</t>
    <rPh sb="3" eb="5">
      <t>フタリ</t>
    </rPh>
    <rPh sb="5" eb="7">
      <t>イジョウ</t>
    </rPh>
    <phoneticPr fontId="4"/>
  </si>
  <si>
    <t>（１）輸出入動向（酒田税関支署管内）</t>
    <rPh sb="9" eb="11">
      <t>サカタ</t>
    </rPh>
    <rPh sb="11" eb="13">
      <t>ゼイカン</t>
    </rPh>
    <rPh sb="13" eb="15">
      <t>シショ</t>
    </rPh>
    <rPh sb="15" eb="17">
      <t>カンナイ</t>
    </rPh>
    <phoneticPr fontId="5"/>
  </si>
  <si>
    <t>（２）百貨店・スーパー売上高（山形県）</t>
    <rPh sb="3" eb="6">
      <t>ヒャッカテン</t>
    </rPh>
    <rPh sb="11" eb="13">
      <t>ウリアゲ</t>
    </rPh>
    <rPh sb="13" eb="14">
      <t>ダカ</t>
    </rPh>
    <rPh sb="15" eb="18">
      <t>ヤマガタケン</t>
    </rPh>
    <phoneticPr fontId="5"/>
  </si>
  <si>
    <t>（１）着工新設住宅・利用関係別（山形県）</t>
    <phoneticPr fontId="4"/>
  </si>
  <si>
    <t>（１）山形県推計人口</t>
    <phoneticPr fontId="6"/>
  </si>
  <si>
    <t>（７）一般職業紹介状況（山形県）　（常用・原数値）〈新規学卒を除き、パートタイムを含む〉</t>
    <rPh sb="31" eb="32">
      <t>ノゾ</t>
    </rPh>
    <rPh sb="41" eb="42">
      <t>フク</t>
    </rPh>
    <phoneticPr fontId="5"/>
  </si>
  <si>
    <t>注：家計調査は標本調査であるため、結果数字は標本誤差を伴う。山形市については、標本数が少ないことから利用にあたっては</t>
    <phoneticPr fontId="4"/>
  </si>
  <si>
    <t>注：１）実数はいずれも日本人で県内に住所があるものの数字。 ２）出生率・死亡率・婚姻率・離婚率は、日本人人口</t>
    <phoneticPr fontId="4"/>
  </si>
  <si>
    <t>　　1,000人に対するそれぞれの割合。乳児死亡率は出生1,000人、死産率は出産1,000人に対するそれぞれの割合。</t>
    <rPh sb="7" eb="8">
      <t>ニン</t>
    </rPh>
    <rPh sb="9" eb="10">
      <t>タイ</t>
    </rPh>
    <phoneticPr fontId="5"/>
  </si>
  <si>
    <t>その他
の商品</t>
    <phoneticPr fontId="5"/>
  </si>
  <si>
    <t>原材料</t>
    <rPh sb="0" eb="3">
      <t>ゲンザイリョウ</t>
    </rPh>
    <phoneticPr fontId="5"/>
  </si>
  <si>
    <t>原指数</t>
    <phoneticPr fontId="5"/>
  </si>
  <si>
    <t>物価指数</t>
    <phoneticPr fontId="4"/>
  </si>
  <si>
    <t>指数</t>
    <phoneticPr fontId="5"/>
  </si>
  <si>
    <t>倍</t>
    <phoneticPr fontId="5"/>
  </si>
  <si>
    <t>円</t>
    <phoneticPr fontId="5"/>
  </si>
  <si>
    <t>各年10月１日</t>
    <phoneticPr fontId="4"/>
  </si>
  <si>
    <t>　　資料出所　　</t>
    <phoneticPr fontId="4"/>
  </si>
  <si>
    <t>鉱工業生産指数</t>
    <phoneticPr fontId="5"/>
  </si>
  <si>
    <t>％</t>
    <phoneticPr fontId="5"/>
  </si>
  <si>
    <t>総　　　　務　　　　省</t>
    <phoneticPr fontId="4"/>
  </si>
  <si>
    <t>百万円</t>
    <phoneticPr fontId="5"/>
  </si>
  <si>
    <t>戸</t>
    <phoneticPr fontId="5"/>
  </si>
  <si>
    <t>日 本 銀 行 山 形 事 務 所</t>
    <phoneticPr fontId="5"/>
  </si>
  <si>
    <t>㈱東京商工リサーチ</t>
    <phoneticPr fontId="5"/>
  </si>
  <si>
    <t>県　建　築</t>
    <phoneticPr fontId="5"/>
  </si>
  <si>
    <t>山　形　支　店</t>
    <phoneticPr fontId="5"/>
  </si>
  <si>
    <t>住　宅　課</t>
    <phoneticPr fontId="5"/>
  </si>
  <si>
    <t>日本銀行</t>
    <phoneticPr fontId="5"/>
  </si>
  <si>
    <t>地域別</t>
    <phoneticPr fontId="6"/>
  </si>
  <si>
    <t>総　　　数</t>
    <phoneticPr fontId="6"/>
  </si>
  <si>
    <t>対  前  月　　　　　　　　　</t>
    <phoneticPr fontId="6"/>
  </si>
  <si>
    <t>市町村別</t>
    <phoneticPr fontId="6"/>
  </si>
  <si>
    <t>調  査  増  減</t>
    <phoneticPr fontId="6"/>
  </si>
  <si>
    <t>増  減  数</t>
    <phoneticPr fontId="6"/>
  </si>
  <si>
    <t>世帯</t>
    <phoneticPr fontId="6"/>
  </si>
  <si>
    <t>山形市</t>
    <phoneticPr fontId="6"/>
  </si>
  <si>
    <t xml:space="preserve">（６）常用雇用指数（山形県・全国）                                     </t>
    <phoneticPr fontId="5"/>
  </si>
  <si>
    <t>サービス</t>
    <phoneticPr fontId="4"/>
  </si>
  <si>
    <t>新  規  求  職</t>
    <phoneticPr fontId="4"/>
  </si>
  <si>
    <t>月  間  有  効</t>
    <phoneticPr fontId="4"/>
  </si>
  <si>
    <t>新 　   規</t>
    <phoneticPr fontId="4"/>
  </si>
  <si>
    <t>充   足   数</t>
    <phoneticPr fontId="4"/>
  </si>
  <si>
    <t>新 規 求 人</t>
    <phoneticPr fontId="4"/>
  </si>
  <si>
    <t>有 効 求 人</t>
    <phoneticPr fontId="4"/>
  </si>
  <si>
    <t>申  込  件  数</t>
    <phoneticPr fontId="4"/>
  </si>
  <si>
    <t>求  職  者  数</t>
    <phoneticPr fontId="4"/>
  </si>
  <si>
    <t>求  人  数</t>
    <phoneticPr fontId="4"/>
  </si>
  <si>
    <t>求    人    数</t>
    <phoneticPr fontId="4"/>
  </si>
  <si>
    <t>倍　  　 率</t>
    <phoneticPr fontId="4"/>
  </si>
  <si>
    <t>倍       率</t>
    <phoneticPr fontId="4"/>
  </si>
  <si>
    <t>注：１）新規求人倍率は､新規求職申込件数に対する新規求人数の倍率。２）有効求人倍率は､月間有効求職者数に対する月間有効求人数の倍率。</t>
    <phoneticPr fontId="4"/>
  </si>
  <si>
    <t>資料：山形労働局</t>
    <phoneticPr fontId="4"/>
  </si>
  <si>
    <t>合計</t>
    <phoneticPr fontId="4"/>
  </si>
  <si>
    <t>銀行</t>
    <phoneticPr fontId="4"/>
  </si>
  <si>
    <t>信用金庫</t>
    <phoneticPr fontId="4"/>
  </si>
  <si>
    <t>信用組合</t>
    <phoneticPr fontId="4"/>
  </si>
  <si>
    <t>農協</t>
    <phoneticPr fontId="8"/>
  </si>
  <si>
    <t>・</t>
    <phoneticPr fontId="4"/>
  </si>
  <si>
    <t>履物</t>
    <phoneticPr fontId="4"/>
  </si>
  <si>
    <t>医療</t>
    <phoneticPr fontId="4"/>
  </si>
  <si>
    <t>娯楽</t>
    <phoneticPr fontId="4"/>
  </si>
  <si>
    <t>ウエイト</t>
    <phoneticPr fontId="5"/>
  </si>
  <si>
    <t>（全国）</t>
    <phoneticPr fontId="5"/>
  </si>
  <si>
    <t>年     別</t>
    <phoneticPr fontId="4"/>
  </si>
  <si>
    <t>総　合</t>
    <phoneticPr fontId="5"/>
  </si>
  <si>
    <t>工              業              製              品</t>
    <phoneticPr fontId="5"/>
  </si>
  <si>
    <t>繊維
製品</t>
    <phoneticPr fontId="5"/>
  </si>
  <si>
    <t>化学
製品</t>
    <phoneticPr fontId="5"/>
  </si>
  <si>
    <t>石 油 ・</t>
    <phoneticPr fontId="5"/>
  </si>
  <si>
    <t>鉄鋼</t>
    <phoneticPr fontId="5"/>
  </si>
  <si>
    <t>月     別</t>
    <phoneticPr fontId="4"/>
  </si>
  <si>
    <t>品名</t>
    <phoneticPr fontId="5"/>
  </si>
  <si>
    <t>輸入</t>
    <phoneticPr fontId="5"/>
  </si>
  <si>
    <t>総額</t>
    <phoneticPr fontId="5"/>
  </si>
  <si>
    <t>鉱物性燃料</t>
    <phoneticPr fontId="5"/>
  </si>
  <si>
    <t>動植物性油脂</t>
    <phoneticPr fontId="5"/>
  </si>
  <si>
    <t>化学製品</t>
    <phoneticPr fontId="5"/>
  </si>
  <si>
    <t>原料別製品</t>
    <phoneticPr fontId="5"/>
  </si>
  <si>
    <t>総計</t>
    <phoneticPr fontId="5"/>
  </si>
  <si>
    <t>持家</t>
    <phoneticPr fontId="5"/>
  </si>
  <si>
    <t>貸家</t>
    <phoneticPr fontId="5"/>
  </si>
  <si>
    <t>給与住宅</t>
    <phoneticPr fontId="5"/>
  </si>
  <si>
    <t>分譲住宅</t>
    <phoneticPr fontId="5"/>
  </si>
  <si>
    <t>工業</t>
    <rPh sb="0" eb="1">
      <t>コウ</t>
    </rPh>
    <rPh sb="1" eb="2">
      <t>ギョウ</t>
    </rPh>
    <phoneticPr fontId="4"/>
  </si>
  <si>
    <t>製造工業</t>
    <rPh sb="2" eb="3">
      <t>コウ</t>
    </rPh>
    <rPh sb="3" eb="4">
      <t>ギョウ</t>
    </rPh>
    <phoneticPr fontId="5"/>
  </si>
  <si>
    <t>輸送機械</t>
    <rPh sb="0" eb="1">
      <t>ユ</t>
    </rPh>
    <rPh sb="1" eb="2">
      <t>ソウ</t>
    </rPh>
    <rPh sb="2" eb="3">
      <t>キ</t>
    </rPh>
    <rPh sb="3" eb="4">
      <t>カイ</t>
    </rPh>
    <phoneticPr fontId="4"/>
  </si>
  <si>
    <t>化学工業</t>
    <rPh sb="2" eb="3">
      <t>コウ</t>
    </rPh>
    <rPh sb="3" eb="4">
      <t>ギョウ</t>
    </rPh>
    <phoneticPr fontId="5"/>
  </si>
  <si>
    <t>電子部品・</t>
    <rPh sb="0" eb="1">
      <t>デン</t>
    </rPh>
    <rPh sb="1" eb="2">
      <t>コ</t>
    </rPh>
    <rPh sb="2" eb="3">
      <t>ブ</t>
    </rPh>
    <rPh sb="3" eb="4">
      <t>シナ</t>
    </rPh>
    <phoneticPr fontId="4"/>
  </si>
  <si>
    <t>情報通信</t>
    <rPh sb="0" eb="1">
      <t>ジョウ</t>
    </rPh>
    <rPh sb="1" eb="2">
      <t>ホウ</t>
    </rPh>
    <rPh sb="2" eb="3">
      <t>ツウ</t>
    </rPh>
    <rPh sb="3" eb="4">
      <t>シン</t>
    </rPh>
    <phoneticPr fontId="4"/>
  </si>
  <si>
    <t>機械工業</t>
    <rPh sb="2" eb="3">
      <t>コウ</t>
    </rPh>
    <rPh sb="3" eb="4">
      <t>ギョウ</t>
    </rPh>
    <phoneticPr fontId="4"/>
  </si>
  <si>
    <t>電子部品 ・</t>
    <rPh sb="0" eb="1">
      <t>デン</t>
    </rPh>
    <rPh sb="1" eb="2">
      <t>コ</t>
    </rPh>
    <rPh sb="2" eb="3">
      <t>ブ</t>
    </rPh>
    <rPh sb="3" eb="4">
      <t>シナ</t>
    </rPh>
    <phoneticPr fontId="4"/>
  </si>
  <si>
    <t>その他</t>
    <phoneticPr fontId="5"/>
  </si>
  <si>
    <t>（２）着工建築物・構造別（山形県）</t>
    <phoneticPr fontId="4"/>
  </si>
  <si>
    <t>総計</t>
    <phoneticPr fontId="4"/>
  </si>
  <si>
    <t>木造</t>
    <phoneticPr fontId="4"/>
  </si>
  <si>
    <t>予   定
工事費</t>
    <phoneticPr fontId="4"/>
  </si>
  <si>
    <t>鉄骨造</t>
    <phoneticPr fontId="4"/>
  </si>
  <si>
    <t>その他</t>
    <phoneticPr fontId="4"/>
  </si>
  <si>
    <t>（４）電力需要状況（山形県）</t>
    <phoneticPr fontId="5"/>
  </si>
  <si>
    <t>合      計</t>
    <rPh sb="0" eb="8">
      <t>ゴウケイ</t>
    </rPh>
    <phoneticPr fontId="4"/>
  </si>
  <si>
    <t>特別高圧</t>
    <rPh sb="0" eb="2">
      <t>トクベツ</t>
    </rPh>
    <rPh sb="2" eb="4">
      <t>コウアツ</t>
    </rPh>
    <phoneticPr fontId="4"/>
  </si>
  <si>
    <t>自由料金</t>
    <rPh sb="0" eb="2">
      <t>ジユウ</t>
    </rPh>
    <rPh sb="2" eb="4">
      <t>リョウキン</t>
    </rPh>
    <phoneticPr fontId="4"/>
  </si>
  <si>
    <t>高　　圧</t>
    <rPh sb="0" eb="1">
      <t>タカ</t>
    </rPh>
    <rPh sb="3" eb="4">
      <t>アツ</t>
    </rPh>
    <phoneticPr fontId="4"/>
  </si>
  <si>
    <t>低　　圧</t>
    <rPh sb="0" eb="1">
      <t>テイ</t>
    </rPh>
    <rPh sb="3" eb="4">
      <t>アツ</t>
    </rPh>
    <phoneticPr fontId="4"/>
  </si>
  <si>
    <t xml:space="preserve">
（経過措置料金）</t>
    <rPh sb="2" eb="4">
      <t>ケイカ</t>
    </rPh>
    <rPh sb="4" eb="6">
      <t>ソチ</t>
    </rPh>
    <rPh sb="6" eb="8">
      <t>リョウキン</t>
    </rPh>
    <phoneticPr fontId="4"/>
  </si>
  <si>
    <t>特 定 需 要</t>
    <rPh sb="0" eb="1">
      <t>トク</t>
    </rPh>
    <rPh sb="2" eb="3">
      <t>サダム</t>
    </rPh>
    <rPh sb="4" eb="5">
      <t>モトメ</t>
    </rPh>
    <rPh sb="6" eb="7">
      <t>ヨウ</t>
    </rPh>
    <phoneticPr fontId="4"/>
  </si>
  <si>
    <t>注：１）各年は12月末現在高、各月は月末現在高。２）ゆうちょ銀行は銀行には含まれない。</t>
    <rPh sb="15" eb="17">
      <t>カクツキ</t>
    </rPh>
    <rPh sb="30" eb="32">
      <t>ギンコウ</t>
    </rPh>
    <rPh sb="33" eb="35">
      <t>ギンコウ</t>
    </rPh>
    <rPh sb="37" eb="38">
      <t>フク</t>
    </rPh>
    <phoneticPr fontId="4"/>
  </si>
  <si>
    <t>注：１）売上高に消費税を含む。２）四捨五入の関係で、年計と各月の合計が一致しないことがある。</t>
    <phoneticPr fontId="5"/>
  </si>
  <si>
    <t>輸出</t>
    <rPh sb="1" eb="2">
      <t>デ</t>
    </rPh>
    <phoneticPr fontId="5"/>
  </si>
  <si>
    <t xml:space="preserve">    　　12</t>
  </si>
  <si>
    <t>汎用・生産用</t>
    <rPh sb="0" eb="2">
      <t>ハンヨウ</t>
    </rPh>
    <rPh sb="3" eb="6">
      <t>セイサンヨウ</t>
    </rPh>
    <phoneticPr fontId="5"/>
  </si>
  <si>
    <t>４　　鉱工業・エネルギー</t>
    <phoneticPr fontId="5"/>
  </si>
  <si>
    <t>（１）鉱工業生産指数・業種分類（原指数）</t>
    <phoneticPr fontId="5"/>
  </si>
  <si>
    <t>年別</t>
    <phoneticPr fontId="5"/>
  </si>
  <si>
    <t>鉱工業</t>
    <phoneticPr fontId="4"/>
  </si>
  <si>
    <t>鉱業</t>
    <phoneticPr fontId="4"/>
  </si>
  <si>
    <t xml:space="preserve">資料：県…県統計企画課「山形県鉱工業指数」　全国…経済産業省「鉱工業生産・出荷・在庫指数」 </t>
    <phoneticPr fontId="4"/>
  </si>
  <si>
    <t>（２）鉱工業生産指数・業種分類（季節調整済指数）</t>
    <phoneticPr fontId="5"/>
  </si>
  <si>
    <t>業，</t>
  </si>
  <si>
    <t>運輸</t>
    <rPh sb="0" eb="2">
      <t>ウンユ</t>
    </rPh>
    <phoneticPr fontId="4"/>
  </si>
  <si>
    <t>卸売</t>
    <rPh sb="0" eb="2">
      <t>オロシウ</t>
    </rPh>
    <phoneticPr fontId="4"/>
  </si>
  <si>
    <t>金融</t>
    <rPh sb="0" eb="2">
      <t>キンユウ</t>
    </rPh>
    <phoneticPr fontId="4"/>
  </si>
  <si>
    <t>３　　賃金・労働</t>
    <phoneticPr fontId="5"/>
  </si>
  <si>
    <t>年別</t>
    <phoneticPr fontId="4"/>
  </si>
  <si>
    <t>サービス</t>
    <phoneticPr fontId="4"/>
  </si>
  <si>
    <t>調査</t>
    <phoneticPr fontId="5"/>
  </si>
  <si>
    <t>生産用</t>
    <rPh sb="0" eb="3">
      <t>セイサンヨウ</t>
    </rPh>
    <phoneticPr fontId="4"/>
  </si>
  <si>
    <t>汎用・業務用</t>
    <rPh sb="0" eb="2">
      <t>ハンヨウ</t>
    </rPh>
    <rPh sb="3" eb="6">
      <t>ギョウムヨウ</t>
    </rPh>
    <phoneticPr fontId="4"/>
  </si>
  <si>
    <t>電気・情報通信</t>
    <rPh sb="0" eb="2">
      <t>デンキ</t>
    </rPh>
    <rPh sb="3" eb="5">
      <t>ジョウホウ</t>
    </rPh>
    <rPh sb="5" eb="7">
      <t>ツウシン</t>
    </rPh>
    <phoneticPr fontId="5"/>
  </si>
  <si>
    <t>機械工業</t>
    <rPh sb="0" eb="2">
      <t>キカイ</t>
    </rPh>
    <rPh sb="2" eb="4">
      <t>コウギョウ</t>
    </rPh>
    <phoneticPr fontId="4"/>
  </si>
  <si>
    <t>製品工業</t>
    <rPh sb="0" eb="2">
      <t>セイヒン</t>
    </rPh>
    <rPh sb="2" eb="4">
      <t>コウギョウ</t>
    </rPh>
    <phoneticPr fontId="4"/>
  </si>
  <si>
    <t>年別</t>
    <phoneticPr fontId="5"/>
  </si>
  <si>
    <t>プラスチック</t>
    <phoneticPr fontId="4"/>
  </si>
  <si>
    <t>食料品・</t>
    <phoneticPr fontId="5"/>
  </si>
  <si>
    <t>離職率</t>
    <phoneticPr fontId="5"/>
  </si>
  <si>
    <t>入職率</t>
    <phoneticPr fontId="5"/>
  </si>
  <si>
    <t>常用労働者</t>
    <phoneticPr fontId="5"/>
  </si>
  <si>
    <t>産業別</t>
    <phoneticPr fontId="5"/>
  </si>
  <si>
    <t xml:space="preserve">所定外労働時間 </t>
    <phoneticPr fontId="4"/>
  </si>
  <si>
    <t xml:space="preserve">所定内労働時間 </t>
    <phoneticPr fontId="4"/>
  </si>
  <si>
    <t>出勤日数</t>
    <phoneticPr fontId="4"/>
  </si>
  <si>
    <t>　　　５人以上）（２）～（６）についても同じ。</t>
  </si>
  <si>
    <t>資料：県…県統計企画課「毎月勤労統計調査地方調査結果速報」（事業所規模５人以上）、全国…厚生労働省「毎月勤労統計調査確報」（事業所規模</t>
  </si>
  <si>
    <t xml:space="preserve">    　　11</t>
  </si>
  <si>
    <t>最高速度</t>
    <phoneticPr fontId="4"/>
  </si>
  <si>
    <t>年       別</t>
    <phoneticPr fontId="4"/>
  </si>
  <si>
    <t>[</t>
    <phoneticPr fontId="4"/>
  </si>
  <si>
    <t>…</t>
    <phoneticPr fontId="4"/>
  </si>
  <si>
    <t>資料：(株)東京商工リサーチ山形支店</t>
    <phoneticPr fontId="4"/>
  </si>
  <si>
    <t>対 ２ 年 国 勢　　　　　　　　　　　　　</t>
    <phoneticPr fontId="6"/>
  </si>
  <si>
    <t>自動車保有数</t>
    <phoneticPr fontId="4"/>
  </si>
  <si>
    <t>令和２年=100</t>
    <rPh sb="0" eb="2">
      <t>レイワ</t>
    </rPh>
    <phoneticPr fontId="5"/>
  </si>
  <si>
    <t>資料：厚生労働省「人口動態総覧」</t>
    <phoneticPr fontId="4"/>
  </si>
  <si>
    <t>注：ウエイトは支出額全体に対する割合。</t>
    <rPh sb="7" eb="9">
      <t>シシュツ</t>
    </rPh>
    <rPh sb="9" eb="10">
      <t>キンガク</t>
    </rPh>
    <rPh sb="10" eb="12">
      <t>ゼンタイ</t>
    </rPh>
    <rPh sb="13" eb="14">
      <t>タイ</t>
    </rPh>
    <rPh sb="16" eb="18">
      <t>ワリアイ</t>
    </rPh>
    <phoneticPr fontId="5"/>
  </si>
  <si>
    <t>資料：県統計企画課「山形県の人口と世帯数」</t>
    <phoneticPr fontId="4"/>
  </si>
  <si>
    <t>資料：資源エネルギー庁　電力調査統計「都道府県別電力需要実績」</t>
    <phoneticPr fontId="4"/>
  </si>
  <si>
    <t>令和２年=100</t>
    <rPh sb="0" eb="2">
      <t>レイワ</t>
    </rPh>
    <rPh sb="3" eb="4">
      <t>ネン</t>
    </rPh>
    <phoneticPr fontId="5"/>
  </si>
  <si>
    <t>令和２年＝100</t>
    <rPh sb="0" eb="2">
      <t>レイワ</t>
    </rPh>
    <phoneticPr fontId="5"/>
  </si>
  <si>
    <t>所定内給与</t>
    <rPh sb="0" eb="2">
      <t>ショテイ</t>
    </rPh>
    <rPh sb="2" eb="3">
      <t>ナイ</t>
    </rPh>
    <rPh sb="3" eb="5">
      <t>キュウヨ</t>
    </rPh>
    <phoneticPr fontId="4"/>
  </si>
  <si>
    <t>2020年平均=100</t>
    <rPh sb="4" eb="5">
      <t>ネン</t>
    </rPh>
    <phoneticPr fontId="5"/>
  </si>
  <si>
    <t>着工戸数</t>
    <phoneticPr fontId="4"/>
  </si>
  <si>
    <t>資料：経済産業省 ｢商業動態統計月報｣</t>
    <phoneticPr fontId="4"/>
  </si>
  <si>
    <t>資料：日本銀行調査統計局</t>
    <phoneticPr fontId="4"/>
  </si>
  <si>
    <t>注：１）ウェイトは付加価値額。なお、製造工業については、山形県：全22業種のうち主要７業種、全国：全14業種の</t>
    <rPh sb="30" eb="31">
      <t>ケン</t>
    </rPh>
    <phoneticPr fontId="4"/>
  </si>
  <si>
    <t>令和４年平均</t>
    <rPh sb="0" eb="2">
      <t>レイワ</t>
    </rPh>
    <rPh sb="3" eb="4">
      <t>ネン</t>
    </rPh>
    <rPh sb="4" eb="6">
      <t>ヘイキン</t>
    </rPh>
    <phoneticPr fontId="5"/>
  </si>
  <si>
    <t>注：発生件数は全事故であり、主要原因の積算値とは一致しない。</t>
    <phoneticPr fontId="4"/>
  </si>
  <si>
    <t>令和４年平均</t>
    <rPh sb="0" eb="1">
      <t>レイ</t>
    </rPh>
    <rPh sb="3" eb="5">
      <t>ヘイキン</t>
    </rPh>
    <phoneticPr fontId="5"/>
  </si>
  <si>
    <t>注：１）自動車保有台数の各年は12月末現在、各月は月末現在台数。２）軽二輪車は、新規登録・届出台数では除く。自動車保有数には含む。</t>
    <rPh sb="4" eb="7">
      <t>ジドウシャ</t>
    </rPh>
    <rPh sb="7" eb="9">
      <t>ホユウ</t>
    </rPh>
    <rPh sb="9" eb="11">
      <t>ダイスウ</t>
    </rPh>
    <rPh sb="12" eb="13">
      <t>カク</t>
    </rPh>
    <rPh sb="13" eb="14">
      <t>ネン</t>
    </rPh>
    <rPh sb="17" eb="18">
      <t>ガツ</t>
    </rPh>
    <rPh sb="18" eb="19">
      <t>マツ</t>
    </rPh>
    <rPh sb="19" eb="21">
      <t>ゲンザイ</t>
    </rPh>
    <rPh sb="22" eb="24">
      <t>カクツキ</t>
    </rPh>
    <rPh sb="25" eb="27">
      <t>ゲツマツ</t>
    </rPh>
    <rPh sb="27" eb="29">
      <t>ゲンザイ</t>
    </rPh>
    <rPh sb="29" eb="31">
      <t>ダイスウ</t>
    </rPh>
    <rPh sb="34" eb="38">
      <t>ケイニリンシャ</t>
    </rPh>
    <rPh sb="51" eb="52">
      <t>ノゾ</t>
    </rPh>
    <rPh sb="62" eb="63">
      <t>フク</t>
    </rPh>
    <phoneticPr fontId="5"/>
  </si>
  <si>
    <t xml:space="preserve">        11</t>
  </si>
  <si>
    <t>除く食料</t>
    <rPh sb="0" eb="1">
      <t>ノゾ</t>
    </rPh>
    <rPh sb="2" eb="4">
      <t>ショクリョウ</t>
    </rPh>
    <phoneticPr fontId="5"/>
  </si>
  <si>
    <t>令和２年=100</t>
    <rPh sb="0" eb="2">
      <t>レイワ</t>
    </rPh>
    <phoneticPr fontId="4"/>
  </si>
  <si>
    <t>令和２年＝100</t>
    <rPh sb="0" eb="2">
      <t>レイワ</t>
    </rPh>
    <phoneticPr fontId="4"/>
  </si>
  <si>
    <t>　　（２）、（３）についても同じ。</t>
    <rPh sb="14" eb="15">
      <t>オナ</t>
    </rPh>
    <phoneticPr fontId="4"/>
  </si>
  <si>
    <t>前方</t>
    <rPh sb="0" eb="2">
      <t>ゼンポウ</t>
    </rPh>
    <phoneticPr fontId="4"/>
  </si>
  <si>
    <t>（１）宿泊施設客室稼働率・延べ宿泊者数（山形県・全国）</t>
    <rPh sb="3" eb="5">
      <t>シュクハク</t>
    </rPh>
    <rPh sb="5" eb="7">
      <t>シセツ</t>
    </rPh>
    <rPh sb="7" eb="9">
      <t>キャクシツ</t>
    </rPh>
    <rPh sb="9" eb="12">
      <t>カドウリツ</t>
    </rPh>
    <rPh sb="13" eb="14">
      <t>ノベ</t>
    </rPh>
    <rPh sb="15" eb="19">
      <t>シュクハクシャスウ</t>
    </rPh>
    <rPh sb="20" eb="23">
      <t>ヤマガタケン</t>
    </rPh>
    <rPh sb="24" eb="26">
      <t>ゼンコク</t>
    </rPh>
    <phoneticPr fontId="4"/>
  </si>
  <si>
    <t>客室稼働率</t>
    <rPh sb="0" eb="2">
      <t>キャクシツ</t>
    </rPh>
    <rPh sb="2" eb="5">
      <t>カドウリツ</t>
    </rPh>
    <phoneticPr fontId="4"/>
  </si>
  <si>
    <t>延べ宿泊者数</t>
    <rPh sb="0" eb="1">
      <t>ノベ</t>
    </rPh>
    <rPh sb="2" eb="5">
      <t>シュクハクシャ</t>
    </rPh>
    <rPh sb="5" eb="6">
      <t>スウ</t>
    </rPh>
    <phoneticPr fontId="4"/>
  </si>
  <si>
    <t>山形県</t>
    <rPh sb="0" eb="3">
      <t>ヤマガタケン</t>
    </rPh>
    <phoneticPr fontId="4"/>
  </si>
  <si>
    <t>日本人</t>
    <rPh sb="0" eb="3">
      <t>ニホンジン</t>
    </rPh>
    <phoneticPr fontId="4"/>
  </si>
  <si>
    <t>外国人</t>
    <rPh sb="0" eb="3">
      <t>ガイコクジン</t>
    </rPh>
    <phoneticPr fontId="4"/>
  </si>
  <si>
    <t>資料：国土交通省観光庁「宿泊旅行統計調査」</t>
    <rPh sb="3" eb="5">
      <t>コクド</t>
    </rPh>
    <rPh sb="5" eb="8">
      <t>コウツウショウ</t>
    </rPh>
    <rPh sb="8" eb="10">
      <t>カンコウ</t>
    </rPh>
    <rPh sb="10" eb="11">
      <t>チョウ</t>
    </rPh>
    <rPh sb="12" eb="14">
      <t>シュクハク</t>
    </rPh>
    <rPh sb="14" eb="16">
      <t>リョコウ</t>
    </rPh>
    <rPh sb="16" eb="18">
      <t>トウケイ</t>
    </rPh>
    <rPh sb="18" eb="20">
      <t>チョウサ</t>
    </rPh>
    <phoneticPr fontId="4"/>
  </si>
  <si>
    <t>６　　金    融</t>
    <phoneticPr fontId="5"/>
  </si>
  <si>
    <t>７　　物価・家計</t>
    <rPh sb="3" eb="5">
      <t>ブッカ</t>
    </rPh>
    <rPh sb="6" eb="8">
      <t>カケイ</t>
    </rPh>
    <phoneticPr fontId="5"/>
  </si>
  <si>
    <t>８　　商業・貿易</t>
    <phoneticPr fontId="5"/>
  </si>
  <si>
    <t>９　　建    築</t>
    <phoneticPr fontId="5"/>
  </si>
  <si>
    <t>10　その他</t>
    <phoneticPr fontId="4"/>
  </si>
  <si>
    <t>％</t>
    <phoneticPr fontId="4"/>
  </si>
  <si>
    <t>人泊</t>
    <rPh sb="0" eb="2">
      <t>ニンパク</t>
    </rPh>
    <phoneticPr fontId="4"/>
  </si>
  <si>
    <t>宿泊旅行</t>
    <rPh sb="0" eb="4">
      <t>シュクハクリョコウ</t>
    </rPh>
    <phoneticPr fontId="5"/>
  </si>
  <si>
    <t>客室稼働率</t>
    <rPh sb="0" eb="5">
      <t>キャクシツカドウリツ</t>
    </rPh>
    <phoneticPr fontId="4"/>
  </si>
  <si>
    <t>延べ</t>
    <rPh sb="0" eb="1">
      <t>ノベ</t>
    </rPh>
    <phoneticPr fontId="4"/>
  </si>
  <si>
    <t>宿泊者数</t>
    <rPh sb="0" eb="3">
      <t>シュクハクシャ</t>
    </rPh>
    <rPh sb="3" eb="4">
      <t>スウ</t>
    </rPh>
    <phoneticPr fontId="4"/>
  </si>
  <si>
    <t>人泊</t>
    <rPh sb="0" eb="2">
      <t>ジンパク</t>
    </rPh>
    <phoneticPr fontId="4"/>
  </si>
  <si>
    <t>国土交通省観光庁　</t>
    <rPh sb="0" eb="2">
      <t>コクド</t>
    </rPh>
    <rPh sb="2" eb="5">
      <t>コウツウショウ</t>
    </rPh>
    <rPh sb="5" eb="7">
      <t>カンコウ</t>
    </rPh>
    <rPh sb="7" eb="8">
      <t>チョウ</t>
    </rPh>
    <phoneticPr fontId="5"/>
  </si>
  <si>
    <t>国土交通省観光庁</t>
    <rPh sb="0" eb="2">
      <t>コクド</t>
    </rPh>
    <rPh sb="2" eb="5">
      <t>コウツウショウ</t>
    </rPh>
    <rPh sb="5" eb="7">
      <t>カンコウ</t>
    </rPh>
    <rPh sb="7" eb="8">
      <t>チョウ</t>
    </rPh>
    <phoneticPr fontId="5"/>
  </si>
  <si>
    <t xml:space="preserve">    ３）銀行預金残高は実質預金に譲渡性預金を含めた額。</t>
    <rPh sb="18" eb="21">
      <t>ジョウトセイ</t>
    </rPh>
    <rPh sb="21" eb="23">
      <t>ヨキン</t>
    </rPh>
    <rPh sb="27" eb="28">
      <t>ガク</t>
    </rPh>
    <phoneticPr fontId="5"/>
  </si>
  <si>
    <t>５ 　観　　光</t>
    <rPh sb="3" eb="4">
      <t>カン</t>
    </rPh>
    <rPh sb="6" eb="7">
      <t>ヒカリ</t>
    </rPh>
    <phoneticPr fontId="5"/>
  </si>
  <si>
    <t>全　国</t>
    <rPh sb="0" eb="1">
      <t>ゼン</t>
    </rPh>
    <rPh sb="2" eb="3">
      <t>クニ</t>
    </rPh>
    <phoneticPr fontId="4"/>
  </si>
  <si>
    <t>総　数</t>
    <rPh sb="0" eb="1">
      <t>ソウ</t>
    </rPh>
    <rPh sb="2" eb="3">
      <t>スウ</t>
    </rPh>
    <phoneticPr fontId="4"/>
  </si>
  <si>
    <t>（３）企業倒産（負債総額１千万円以上・含内整理）　（山形県）</t>
    <phoneticPr fontId="4"/>
  </si>
  <si>
    <t>（４）信用保証業務状況 （山形県）</t>
    <phoneticPr fontId="5"/>
  </si>
  <si>
    <t>資料：日本銀行山形事務所、山形県信用組合協会、農林中央金庫山形支店 （２）についても同じ。</t>
    <rPh sb="42" eb="43">
      <t>オナ</t>
    </rPh>
    <phoneticPr fontId="4"/>
  </si>
  <si>
    <t xml:space="preserve"> 　 　　11</t>
  </si>
  <si>
    <t>　　　　11</t>
  </si>
  <si>
    <t xml:space="preserve">    　　５</t>
  </si>
  <si>
    <t>郡部計</t>
    <phoneticPr fontId="4"/>
  </si>
  <si>
    <t>注：本表は、令和２年国勢調査結果確定値を基に推計したものである。</t>
    <rPh sb="6" eb="8">
      <t>レイワ</t>
    </rPh>
    <rPh sb="9" eb="10">
      <t>ネン</t>
    </rPh>
    <rPh sb="10" eb="12">
      <t>コクセイ</t>
    </rPh>
    <rPh sb="12" eb="14">
      <t>チョウサ</t>
    </rPh>
    <rPh sb="14" eb="16">
      <t>ケッカ</t>
    </rPh>
    <rPh sb="20" eb="21">
      <t>モト</t>
    </rPh>
    <rPh sb="22" eb="24">
      <t>スイケイ</t>
    </rPh>
    <phoneticPr fontId="6"/>
  </si>
  <si>
    <t>注：年の動態は、前年10月1日から当年9月30日までの1年間。</t>
    <rPh sb="2" eb="3">
      <t>ネン</t>
    </rPh>
    <phoneticPr fontId="5"/>
  </si>
  <si>
    <t xml:space="preserve"> 　 　　12</t>
  </si>
  <si>
    <t>　　　　12</t>
  </si>
  <si>
    <t>　            ５</t>
  </si>
  <si>
    <t>　　    11</t>
  </si>
  <si>
    <t>窯業・土石</t>
    <rPh sb="0" eb="2">
      <t>ヨウギョウ</t>
    </rPh>
    <rPh sb="3" eb="5">
      <t>ドセキ</t>
    </rPh>
    <phoneticPr fontId="4"/>
  </si>
  <si>
    <t>製品工業</t>
    <rPh sb="0" eb="2">
      <t>セイヒン</t>
    </rPh>
    <rPh sb="2" eb="3">
      <t>コウ</t>
    </rPh>
    <rPh sb="3" eb="4">
      <t>ギョウ</t>
    </rPh>
    <phoneticPr fontId="4"/>
  </si>
  <si>
    <t>注：１）現金給与総額はきまって支給する給与と特別給与の合計。きまって支給する給与は、所定内給与と超過労働給与の合計。</t>
    <rPh sb="0" eb="1">
      <t>チュウ</t>
    </rPh>
    <rPh sb="4" eb="6">
      <t>ゲンキン</t>
    </rPh>
    <rPh sb="6" eb="8">
      <t>キュウヨ</t>
    </rPh>
    <rPh sb="8" eb="10">
      <t>ソウガク</t>
    </rPh>
    <rPh sb="15" eb="17">
      <t>シキュウ</t>
    </rPh>
    <rPh sb="19" eb="21">
      <t>キュウヨ</t>
    </rPh>
    <rPh sb="22" eb="24">
      <t>トクベツ</t>
    </rPh>
    <rPh sb="24" eb="26">
      <t>キュウヨ</t>
    </rPh>
    <rPh sb="27" eb="29">
      <t>ゴウケイ</t>
    </rPh>
    <rPh sb="34" eb="36">
      <t>シキュウ</t>
    </rPh>
    <rPh sb="38" eb="40">
      <t>キュウヨ</t>
    </rPh>
    <rPh sb="42" eb="45">
      <t>ショテイナイ</t>
    </rPh>
    <rPh sb="45" eb="47">
      <t>キュウヨ</t>
    </rPh>
    <rPh sb="48" eb="50">
      <t>チョウカ</t>
    </rPh>
    <rPh sb="50" eb="52">
      <t>ロウドウ</t>
    </rPh>
    <rPh sb="52" eb="54">
      <t>キュウヨ</t>
    </rPh>
    <rPh sb="55" eb="57">
      <t>ゴウケイ</t>
    </rPh>
    <phoneticPr fontId="4"/>
  </si>
  <si>
    <t xml:space="preserve">        12</t>
  </si>
  <si>
    <t xml:space="preserve">  ５</t>
    <phoneticPr fontId="4"/>
  </si>
  <si>
    <t>　　    12</t>
  </si>
  <si>
    <t xml:space="preserve">    　　５</t>
    <phoneticPr fontId="4"/>
  </si>
  <si>
    <t>　　　　　　　　　　　　　　　　　　　　　</t>
    <phoneticPr fontId="4"/>
  </si>
  <si>
    <t>注：pは速報値、rは確報値。</t>
    <rPh sb="0" eb="1">
      <t>チュウ</t>
    </rPh>
    <phoneticPr fontId="5"/>
  </si>
  <si>
    <t>注：１）pは速報値、rは確定値。２）人口は、令和２年国勢調査確定値を基に推計している。３）有効求人倍率は、新規学卒を除きパートタイ</t>
    <rPh sb="12" eb="15">
      <t>カクテイチ</t>
    </rPh>
    <phoneticPr fontId="4"/>
  </si>
  <si>
    <t xml:space="preserve">    </t>
    <phoneticPr fontId="4"/>
  </si>
  <si>
    <t xml:space="preserve">    　　６</t>
  </si>
  <si>
    <t>注：１）百貨店・スーパー売上高とは、調査対象店舗の売上高の合計で、消費税を含む。２）宿泊旅行は第２次速報値。（確定値公表後は</t>
    <rPh sb="4" eb="7">
      <t>ヒャッカテン</t>
    </rPh>
    <rPh sb="37" eb="38">
      <t>フク</t>
    </rPh>
    <rPh sb="42" eb="46">
      <t>シュクハクリョコウ</t>
    </rPh>
    <rPh sb="47" eb="48">
      <t>ダイ</t>
    </rPh>
    <rPh sb="49" eb="50">
      <t>ジ</t>
    </rPh>
    <rPh sb="50" eb="53">
      <t>ソクホウチ</t>
    </rPh>
    <rPh sb="55" eb="58">
      <t>カクテイチ</t>
    </rPh>
    <rPh sb="57" eb="58">
      <t>チ</t>
    </rPh>
    <rPh sb="58" eb="60">
      <t>コウヒョウ</t>
    </rPh>
    <rPh sb="60" eb="61">
      <t>ゴ</t>
    </rPh>
    <phoneticPr fontId="4"/>
  </si>
  <si>
    <t>　　確定値）３）企業倒産は、負債総額1,000万円以上・含内整理。４）四捨五入の関係で、年計と各月の合計が一致しないことがある。</t>
    <rPh sb="3" eb="4">
      <t>テイ</t>
    </rPh>
    <phoneticPr fontId="4"/>
  </si>
  <si>
    <t>注：第２次速報値、確定値公表後は確定値。</t>
    <rPh sb="2" eb="3">
      <t>ダイ</t>
    </rPh>
    <rPh sb="4" eb="5">
      <t>ジ</t>
    </rPh>
    <rPh sb="5" eb="8">
      <t>ソクホウチ</t>
    </rPh>
    <rPh sb="9" eb="12">
      <t>カクテイチ</t>
    </rPh>
    <rPh sb="12" eb="15">
      <t>コウヒョウゴ</t>
    </rPh>
    <rPh sb="16" eb="19">
      <t>カクテイチ</t>
    </rPh>
    <phoneticPr fontId="4"/>
  </si>
  <si>
    <t xml:space="preserve"> 　 　　５</t>
    <phoneticPr fontId="4"/>
  </si>
  <si>
    <t xml:space="preserve"> 　令和 ４年</t>
    <rPh sb="2" eb="4">
      <t>レイワ</t>
    </rPh>
    <phoneticPr fontId="4"/>
  </si>
  <si>
    <t xml:space="preserve">    　  11</t>
  </si>
  <si>
    <t xml:space="preserve">         令和 ４年</t>
    <rPh sb="9" eb="11">
      <t>レイワ</t>
    </rPh>
    <phoneticPr fontId="4"/>
  </si>
  <si>
    <t>　            ６</t>
  </si>
  <si>
    <t xml:space="preserve">   令和 ４年</t>
    <rPh sb="3" eb="5">
      <t>レイワ</t>
    </rPh>
    <rPh sb="7" eb="8">
      <t>ネン</t>
    </rPh>
    <phoneticPr fontId="4"/>
  </si>
  <si>
    <t xml:space="preserve">   令和 ４年</t>
    <rPh sb="3" eb="5">
      <t>レイワ</t>
    </rPh>
    <phoneticPr fontId="4"/>
  </si>
  <si>
    <t>　</t>
    <phoneticPr fontId="4"/>
  </si>
  <si>
    <t xml:space="preserve"> 　　　 ５</t>
  </si>
  <si>
    <t xml:space="preserve">    　  12</t>
  </si>
  <si>
    <t xml:space="preserve">    　　６</t>
    <phoneticPr fontId="4"/>
  </si>
  <si>
    <t>　　全国：月別の完全失業率は、季節調整値。５）家計は、二人以上の世帯。山形県：標本数が少ないことから、標本誤差が大きく、必ずしも</t>
    <phoneticPr fontId="4"/>
  </si>
  <si>
    <t>　　　　10</t>
  </si>
  <si>
    <t xml:space="preserve"> 　 　　10</t>
  </si>
  <si>
    <t xml:space="preserve">    　　10</t>
  </si>
  <si>
    <t xml:space="preserve">    　　11</t>
    <phoneticPr fontId="4"/>
  </si>
  <si>
    <t>　　    10</t>
  </si>
  <si>
    <t xml:space="preserve">     　 10</t>
  </si>
  <si>
    <t xml:space="preserve">    　  10</t>
  </si>
  <si>
    <t xml:space="preserve">        10</t>
  </si>
  <si>
    <t>　 　    11</t>
  </si>
  <si>
    <t>　 　    12</t>
  </si>
  <si>
    <t xml:space="preserve">      　11</t>
    <phoneticPr fontId="4"/>
  </si>
  <si>
    <t xml:space="preserve">    　　11</t>
    <phoneticPr fontId="4"/>
  </si>
  <si>
    <t>　　    11</t>
    <phoneticPr fontId="4"/>
  </si>
  <si>
    <t>　　    12</t>
    <phoneticPr fontId="4"/>
  </si>
  <si>
    <t xml:space="preserve">      　11</t>
    <phoneticPr fontId="4"/>
  </si>
  <si>
    <t xml:space="preserve">    　　10</t>
    <phoneticPr fontId="4"/>
  </si>
  <si>
    <t xml:space="preserve">    　　６</t>
    <phoneticPr fontId="4"/>
  </si>
  <si>
    <t>　　　　４</t>
  </si>
  <si>
    <t>　　　　７</t>
  </si>
  <si>
    <t>　　　　８</t>
  </si>
  <si>
    <t>　　　　９</t>
  </si>
  <si>
    <t>　　　　10</t>
    <phoneticPr fontId="4"/>
  </si>
  <si>
    <t>　　７年 １</t>
    <phoneticPr fontId="4"/>
  </si>
  <si>
    <t>　　　　２</t>
    <phoneticPr fontId="4"/>
  </si>
  <si>
    <t>　　　　３</t>
    <phoneticPr fontId="4"/>
  </si>
  <si>
    <r>
      <rPr>
        <sz val="6"/>
        <rFont val="ＭＳ 明朝"/>
        <family val="1"/>
        <charset val="128"/>
      </rPr>
      <t xml:space="preserve"> </t>
    </r>
    <r>
      <rPr>
        <sz val="10"/>
        <rFont val="ＭＳ 明朝"/>
        <family val="1"/>
        <charset val="128"/>
      </rPr>
      <t>　</t>
    </r>
    <r>
      <rPr>
        <sz val="9"/>
        <rFont val="ＭＳ 明朝"/>
        <family val="1"/>
        <charset val="128"/>
      </rPr>
      <t>令和 ４年</t>
    </r>
    <r>
      <rPr>
        <sz val="11"/>
        <rFont val="ＭＳ Ｐゴシック"/>
        <family val="3"/>
        <charset val="128"/>
      </rPr>
      <t/>
    </r>
    <rPh sb="2" eb="4">
      <t>レイワ</t>
    </rPh>
    <phoneticPr fontId="4"/>
  </si>
  <si>
    <t>　　山形市の縮図とならないため、利用に当たっては注意を要する。。</t>
    <phoneticPr fontId="4"/>
  </si>
  <si>
    <t>　 　    10</t>
    <phoneticPr fontId="4"/>
  </si>
  <si>
    <t xml:space="preserve">       　２</t>
    <phoneticPr fontId="4"/>
  </si>
  <si>
    <t xml:space="preserve">       　３</t>
  </si>
  <si>
    <t>　　５年平均</t>
    <rPh sb="3" eb="4">
      <t>ネン</t>
    </rPh>
    <rPh sb="4" eb="6">
      <t>ヘイキン</t>
    </rPh>
    <phoneticPr fontId="5"/>
  </si>
  <si>
    <t>　　６年平均</t>
    <rPh sb="3" eb="4">
      <t>ネン</t>
    </rPh>
    <rPh sb="4" eb="6">
      <t>ヘイキン</t>
    </rPh>
    <phoneticPr fontId="5"/>
  </si>
  <si>
    <t xml:space="preserve">    　　４</t>
  </si>
  <si>
    <t xml:space="preserve">    　　７</t>
  </si>
  <si>
    <t xml:space="preserve">    　　８</t>
  </si>
  <si>
    <t xml:space="preserve">    　　９</t>
  </si>
  <si>
    <t>　 ７年 １</t>
    <phoneticPr fontId="4"/>
  </si>
  <si>
    <t>　　５年平均</t>
    <rPh sb="3" eb="5">
      <t>ヘイキン</t>
    </rPh>
    <phoneticPr fontId="5"/>
  </si>
  <si>
    <t>　　６年平均</t>
    <rPh sb="3" eb="5">
      <t>ヘイキン</t>
    </rPh>
    <phoneticPr fontId="5"/>
  </si>
  <si>
    <t xml:space="preserve">    　　３</t>
  </si>
  <si>
    <t xml:space="preserve">    　　10</t>
    <phoneticPr fontId="4"/>
  </si>
  <si>
    <t xml:space="preserve">    　  ９</t>
  </si>
  <si>
    <t>　　　　２</t>
    <phoneticPr fontId="4"/>
  </si>
  <si>
    <t>　　    ４</t>
  </si>
  <si>
    <t>　　    ５</t>
  </si>
  <si>
    <t>　　    ６</t>
  </si>
  <si>
    <t>　　    ７</t>
  </si>
  <si>
    <t>　　    ８</t>
  </si>
  <si>
    <t>　　    ９</t>
  </si>
  <si>
    <t>　　５年度平均</t>
    <phoneticPr fontId="4"/>
  </si>
  <si>
    <t xml:space="preserve">    　　２</t>
    <phoneticPr fontId="4"/>
  </si>
  <si>
    <t xml:space="preserve">     　 ９</t>
  </si>
  <si>
    <t>　    　２</t>
    <phoneticPr fontId="4"/>
  </si>
  <si>
    <t xml:space="preserve">        ３</t>
  </si>
  <si>
    <t xml:space="preserve">        ４</t>
  </si>
  <si>
    <t xml:space="preserve">        ５</t>
  </si>
  <si>
    <t xml:space="preserve">        ６</t>
  </si>
  <si>
    <t xml:space="preserve">        ７</t>
  </si>
  <si>
    <t xml:space="preserve">        ８</t>
  </si>
  <si>
    <t xml:space="preserve">        ９</t>
  </si>
  <si>
    <t xml:space="preserve">        ２</t>
    <phoneticPr fontId="4"/>
  </si>
  <si>
    <t>　　    ３</t>
  </si>
  <si>
    <t>　　　　３</t>
  </si>
  <si>
    <t>　　　　５</t>
  </si>
  <si>
    <t>　　　　６</t>
  </si>
  <si>
    <t>　　    ２</t>
    <phoneticPr fontId="4"/>
  </si>
  <si>
    <t xml:space="preserve"> 　 　　５</t>
  </si>
  <si>
    <t xml:space="preserve"> 　 　　６</t>
  </si>
  <si>
    <t xml:space="preserve"> 　 　　７</t>
  </si>
  <si>
    <t xml:space="preserve"> 　 　　８</t>
  </si>
  <si>
    <t xml:space="preserve"> 　 　　９</t>
  </si>
  <si>
    <t>　      ２</t>
    <phoneticPr fontId="4"/>
  </si>
  <si>
    <t>　      ３</t>
  </si>
  <si>
    <t xml:space="preserve"> 令和 ４年度</t>
  </si>
  <si>
    <t xml:space="preserve">  ６</t>
  </si>
  <si>
    <t xml:space="preserve"> 　 　　２</t>
    <phoneticPr fontId="4"/>
  </si>
  <si>
    <t xml:space="preserve"> 　 　　３</t>
  </si>
  <si>
    <t xml:space="preserve">    　　２ </t>
    <phoneticPr fontId="4"/>
  </si>
  <si>
    <t xml:space="preserve">    　　３</t>
    <phoneticPr fontId="4"/>
  </si>
  <si>
    <t xml:space="preserve"> 　 　　４</t>
  </si>
  <si>
    <t xml:space="preserve"> 　 　　２</t>
    <phoneticPr fontId="4"/>
  </si>
  <si>
    <t>　  ７年１</t>
    <phoneticPr fontId="4"/>
  </si>
  <si>
    <t xml:space="preserve"> 　 ７年１</t>
    <phoneticPr fontId="4"/>
  </si>
  <si>
    <t>　　    ２</t>
    <phoneticPr fontId="4"/>
  </si>
  <si>
    <t xml:space="preserve"> 　 ７年１</t>
    <phoneticPr fontId="4"/>
  </si>
  <si>
    <t>　　ムを含む季節調整値。年値は原数値。４）労働力は、山形県：労働力調査の結果を都道府県別に時系列回帰モデルによって推計した四半期</t>
    <phoneticPr fontId="4"/>
  </si>
  <si>
    <t>　　などにより、全国の結果に比べ結果精度が十分に確保できないとみられることから、結果の利用に当たっては注意を要する。</t>
    <phoneticPr fontId="4"/>
  </si>
  <si>
    <t>　  平均結果。毎年１～３月期平均公表時に遡及改定している。都道府県別に表章するように標本設計を行っておらず、標本規模も小さいこと</t>
    <phoneticPr fontId="4"/>
  </si>
  <si>
    <t>　　うち主要８業種を掲載。２）pは速報値、rは確定値。</t>
    <phoneticPr fontId="4"/>
  </si>
  <si>
    <t xml:space="preserve">    　　２</t>
    <phoneticPr fontId="4"/>
  </si>
  <si>
    <t>資料：国土交通省東北運輸局</t>
    <phoneticPr fontId="4"/>
  </si>
  <si>
    <t>③</t>
    <phoneticPr fontId="4"/>
  </si>
  <si>
    <t>⑥-1</t>
  </si>
  <si>
    <t>⑥-1</t>
    <phoneticPr fontId="4"/>
  </si>
  <si>
    <t>⑥-2</t>
    <phoneticPr fontId="4"/>
  </si>
  <si>
    <t>⑦</t>
    <phoneticPr fontId="4"/>
  </si>
  <si>
    <t>⑧</t>
    <phoneticPr fontId="4"/>
  </si>
  <si>
    <t>⑨</t>
    <phoneticPr fontId="4"/>
  </si>
  <si>
    <t>⑩</t>
    <phoneticPr fontId="4"/>
  </si>
  <si>
    <t>⑪</t>
    <phoneticPr fontId="4"/>
  </si>
  <si>
    <t>⑫</t>
    <phoneticPr fontId="4"/>
  </si>
  <si>
    <t>⑭１</t>
    <phoneticPr fontId="4"/>
  </si>
  <si>
    <t>⑭13</t>
    <phoneticPr fontId="4"/>
  </si>
  <si>
    <t>⑭29</t>
    <phoneticPr fontId="4"/>
  </si>
  <si>
    <t>⑮</t>
    <phoneticPr fontId="4"/>
  </si>
  <si>
    <t>⑱</t>
    <phoneticPr fontId="4"/>
  </si>
  <si>
    <t>⑲</t>
    <phoneticPr fontId="4"/>
  </si>
  <si>
    <t>⑳</t>
    <phoneticPr fontId="4"/>
  </si>
  <si>
    <t>㉒4-2</t>
  </si>
  <si>
    <t>㉒4-2</t>
    <phoneticPr fontId="4"/>
  </si>
  <si>
    <t>㉒1-2</t>
  </si>
  <si>
    <t>㉒1-2</t>
    <phoneticPr fontId="4"/>
  </si>
  <si>
    <t>㉒2-2</t>
    <phoneticPr fontId="4"/>
  </si>
  <si>
    <t>㉒3-2</t>
    <phoneticPr fontId="4"/>
  </si>
  <si>
    <t>㉓</t>
    <phoneticPr fontId="4"/>
  </si>
  <si>
    <t>㉔</t>
    <phoneticPr fontId="4"/>
  </si>
  <si>
    <t>㉕4</t>
    <phoneticPr fontId="4"/>
  </si>
  <si>
    <t>㉕5</t>
    <phoneticPr fontId="4"/>
  </si>
  <si>
    <t>㉖</t>
    <phoneticPr fontId="4"/>
  </si>
  <si>
    <t>㉗</t>
    <phoneticPr fontId="4"/>
  </si>
  <si>
    <t>㉘</t>
    <phoneticPr fontId="4"/>
  </si>
  <si>
    <t>㉙</t>
    <phoneticPr fontId="4"/>
  </si>
  <si>
    <t>㉚</t>
    <phoneticPr fontId="4"/>
  </si>
  <si>
    <t>㉛</t>
    <phoneticPr fontId="4"/>
  </si>
  <si>
    <t>㉜</t>
    <phoneticPr fontId="4"/>
  </si>
  <si>
    <t>⑬３</t>
    <phoneticPr fontId="4"/>
  </si>
  <si>
    <t>⑭13</t>
    <phoneticPr fontId="4"/>
  </si>
  <si>
    <t>㉑</t>
    <phoneticPr fontId="4"/>
  </si>
  <si>
    <t>㉖</t>
    <phoneticPr fontId="4"/>
  </si>
  <si>
    <t xml:space="preserve">      　12</t>
    <phoneticPr fontId="4"/>
  </si>
  <si>
    <t xml:space="preserve">    　　12</t>
    <phoneticPr fontId="4"/>
  </si>
  <si>
    <t xml:space="preserve">       　４</t>
  </si>
  <si>
    <t>　    　３</t>
  </si>
  <si>
    <t>　　　　２</t>
    <phoneticPr fontId="4"/>
  </si>
  <si>
    <t>　      ４</t>
  </si>
  <si>
    <t xml:space="preserve">     　 11</t>
    <phoneticPr fontId="4"/>
  </si>
  <si>
    <t>　 ７年 １</t>
    <rPh sb="3" eb="4">
      <t>ネン</t>
    </rPh>
    <phoneticPr fontId="4"/>
  </si>
  <si>
    <t xml:space="preserve">   ７年 １</t>
    <phoneticPr fontId="4"/>
  </si>
  <si>
    <t xml:space="preserve"> 　７年 １</t>
    <rPh sb="3" eb="4">
      <t>ネン</t>
    </rPh>
    <phoneticPr fontId="4"/>
  </si>
  <si>
    <t xml:space="preserve">… </t>
    <phoneticPr fontId="4"/>
  </si>
  <si>
    <t>(3)は右半角開けをしていない</t>
    <rPh sb="4" eb="5">
      <t>ミギ</t>
    </rPh>
    <rPh sb="5" eb="7">
      <t>ハンカク</t>
    </rPh>
    <rPh sb="7" eb="8">
      <t>ア</t>
    </rPh>
    <phoneticPr fontId="4"/>
  </si>
  <si>
    <t>(6)は右半角開けをしていない</t>
    <rPh sb="4" eb="5">
      <t>ミギ</t>
    </rPh>
    <rPh sb="5" eb="7">
      <t>ハンカク</t>
    </rPh>
    <rPh sb="7" eb="8">
      <t>ア</t>
    </rPh>
    <phoneticPr fontId="4"/>
  </si>
  <si>
    <t>令和２年
　＝100</t>
    <rPh sb="0" eb="2">
      <t>レイワ</t>
    </rPh>
    <phoneticPr fontId="5"/>
  </si>
  <si>
    <t>　  ７年１期</t>
    <rPh sb="4" eb="5">
      <t>ネン</t>
    </rPh>
    <rPh sb="6" eb="7">
      <t>キ</t>
    </rPh>
    <phoneticPr fontId="4"/>
  </si>
  <si>
    <t>　　７年１期</t>
    <rPh sb="3" eb="4">
      <t>ネン</t>
    </rPh>
    <rPh sb="5" eb="6">
      <t>キ</t>
    </rPh>
    <phoneticPr fontId="4"/>
  </si>
  <si>
    <t>⑬4表</t>
    <phoneticPr fontId="4"/>
  </si>
  <si>
    <t>⑬1-2表</t>
    <rPh sb="4" eb="5">
      <t>ヒョウ</t>
    </rPh>
    <phoneticPr fontId="4"/>
  </si>
  <si>
    <t>⑬1-2表</t>
    <rPh sb="4" eb="5">
      <t>ヒョウ</t>
    </rPh>
    <phoneticPr fontId="4"/>
  </si>
  <si>
    <t>⑬3-1表</t>
    <rPh sb="4" eb="5">
      <t>ヒョウ</t>
    </rPh>
    <phoneticPr fontId="4"/>
  </si>
  <si>
    <t>⑪表３</t>
    <rPh sb="1" eb="2">
      <t>ヒョウ</t>
    </rPh>
    <phoneticPr fontId="4"/>
  </si>
  <si>
    <t>⑪表３</t>
    <rPh sb="1" eb="2">
      <t>ヒョウ</t>
    </rPh>
    <phoneticPr fontId="4"/>
  </si>
  <si>
    <t>⑬４表</t>
    <rPh sb="2" eb="3">
      <t>ヒョウ</t>
    </rPh>
    <phoneticPr fontId="4"/>
  </si>
  <si>
    <t xml:space="preserve">   令和 ４年</t>
  </si>
  <si>
    <t>②</t>
    <phoneticPr fontId="4"/>
  </si>
  <si>
    <t xml:space="preserve"> 　 　　５</t>
    <phoneticPr fontId="4"/>
  </si>
  <si>
    <t xml:space="preserve"> 　７年 １</t>
    <phoneticPr fontId="4"/>
  </si>
  <si>
    <t xml:space="preserve"> 　 　　２</t>
    <phoneticPr fontId="4"/>
  </si>
  <si>
    <t xml:space="preserve"> 　 　　３</t>
    <phoneticPr fontId="4"/>
  </si>
  <si>
    <t xml:space="preserve"> 　 　　４</t>
    <phoneticPr fontId="4"/>
  </si>
  <si>
    <t xml:space="preserve">       　６</t>
    <phoneticPr fontId="4"/>
  </si>
  <si>
    <t xml:space="preserve">    　 　５</t>
    <phoneticPr fontId="4"/>
  </si>
  <si>
    <t>r,p 忘れないで！</t>
    <rPh sb="4" eb="5">
      <t>ワス</t>
    </rPh>
    <phoneticPr fontId="4"/>
  </si>
  <si>
    <t>全国人口、鉱工業生産指数/山形県</t>
    <rPh sb="0" eb="2">
      <t>ゼンコク</t>
    </rPh>
    <rPh sb="2" eb="4">
      <t>ジンコウ</t>
    </rPh>
    <rPh sb="5" eb="8">
      <t>コウコウギョウ</t>
    </rPh>
    <rPh sb="8" eb="12">
      <t>セイサンシスウ</t>
    </rPh>
    <rPh sb="13" eb="15">
      <t>ヤマガタ</t>
    </rPh>
    <rPh sb="15" eb="16">
      <t>ケン</t>
    </rPh>
    <phoneticPr fontId="4"/>
  </si>
  <si>
    <t>　    　12</t>
    <phoneticPr fontId="4"/>
  </si>
  <si>
    <t xml:space="preserve">       　５</t>
  </si>
  <si>
    <t>ｒ、ｐ忘れずに！</t>
    <rPh sb="3" eb="4">
      <t>ワス</t>
    </rPh>
    <phoneticPr fontId="4"/>
  </si>
  <si>
    <t>　 　 　２</t>
    <phoneticPr fontId="4"/>
  </si>
  <si>
    <t xml:space="preserve">    　  ２</t>
    <phoneticPr fontId="4"/>
  </si>
  <si>
    <t>　    　４</t>
  </si>
  <si>
    <t xml:space="preserve">      　２</t>
    <phoneticPr fontId="4"/>
  </si>
  <si>
    <t>　      ５</t>
  </si>
  <si>
    <t>令和６年４月</t>
    <rPh sb="0" eb="2">
      <t>レイワ</t>
    </rPh>
    <rPh sb="3" eb="4">
      <t>ネン</t>
    </rPh>
    <rPh sb="5" eb="6">
      <t>ツキ</t>
    </rPh>
    <phoneticPr fontId="4"/>
  </si>
  <si>
    <t>　　３）率計算の基礎は、年率については、各年10月1日現在の日本人人口による。</t>
    <rPh sb="4" eb="5">
      <t>リツ</t>
    </rPh>
    <rPh sb="5" eb="7">
      <t>ケイサン</t>
    </rPh>
    <rPh sb="8" eb="10">
      <t>キソ</t>
    </rPh>
    <rPh sb="12" eb="14">
      <t>ネンリツ</t>
    </rPh>
    <rPh sb="20" eb="22">
      <t>カクネン</t>
    </rPh>
    <rPh sb="24" eb="25">
      <t>ガツ</t>
    </rPh>
    <rPh sb="26" eb="27">
      <t>ニチ</t>
    </rPh>
    <rPh sb="27" eb="29">
      <t>ゲンザイ</t>
    </rPh>
    <phoneticPr fontId="4"/>
  </si>
  <si>
    <t>　　　　４</t>
    <phoneticPr fontId="4"/>
  </si>
  <si>
    <t>　　　　５</t>
    <phoneticPr fontId="4"/>
  </si>
  <si>
    <t>　　　　６</t>
    <phoneticPr fontId="4"/>
  </si>
  <si>
    <t xml:space="preserve">△936 </t>
    <phoneticPr fontId="4"/>
  </si>
  <si>
    <t xml:space="preserve"> 　　 　２</t>
    <phoneticPr fontId="4"/>
  </si>
  <si>
    <t xml:space="preserve">… </t>
  </si>
  <si>
    <t>-</t>
    <phoneticPr fontId="4"/>
  </si>
  <si>
    <t xml:space="preserve"> </t>
    <phoneticPr fontId="4"/>
  </si>
  <si>
    <t>令和４年度平均</t>
    <rPh sb="0" eb="2">
      <t>レイワ</t>
    </rPh>
    <phoneticPr fontId="4"/>
  </si>
  <si>
    <t>　　６年度平均</t>
  </si>
  <si>
    <t xml:space="preserve">    ５) 新設住宅着工戸数の一部は遡及改訂した。</t>
    <rPh sb="7" eb="9">
      <t>シンセツ</t>
    </rPh>
    <rPh sb="9" eb="11">
      <t>ジュウタク</t>
    </rPh>
    <rPh sb="11" eb="13">
      <t>チャッコウ</t>
    </rPh>
    <rPh sb="13" eb="15">
      <t>コスウ</t>
    </rPh>
    <rPh sb="16" eb="18">
      <t>イチブ</t>
    </rPh>
    <rPh sb="19" eb="23">
      <t>ソキュウカイテイ</t>
    </rPh>
    <phoneticPr fontId="4"/>
  </si>
  <si>
    <t>⑬1</t>
    <phoneticPr fontId="4"/>
  </si>
  <si>
    <t>⑬2</t>
    <phoneticPr fontId="4"/>
  </si>
  <si>
    <t>「5（2）」「7（2）」</t>
    <phoneticPr fontId="4"/>
  </si>
  <si>
    <t xml:space="preserve">       　６</t>
  </si>
  <si>
    <t xml:space="preserve"> 　　 　３</t>
  </si>
  <si>
    <t>　 　 　３</t>
    <phoneticPr fontId="4"/>
  </si>
  <si>
    <t xml:space="preserve">    　  ３</t>
    <phoneticPr fontId="4"/>
  </si>
  <si>
    <t>　    　５</t>
  </si>
  <si>
    <t xml:space="preserve">      　３</t>
    <phoneticPr fontId="4"/>
  </si>
  <si>
    <t>　      ６</t>
  </si>
  <si>
    <t xml:space="preserve">   p  　６</t>
  </si>
  <si>
    <t>　　３）自動車保有数は軽二輪車の公表後に掲載。</t>
    <rPh sb="4" eb="9">
      <t>ジドウシャホユウ</t>
    </rPh>
    <rPh sb="9" eb="10">
      <t>スウ</t>
    </rPh>
    <rPh sb="11" eb="12">
      <t>ケイ</t>
    </rPh>
    <rPh sb="12" eb="13">
      <t>2</t>
    </rPh>
    <rPh sb="13" eb="14">
      <t>リン</t>
    </rPh>
    <rPh sb="14" eb="15">
      <t>シャ</t>
    </rPh>
    <rPh sb="16" eb="19">
      <t>コウヒョウゴ</t>
    </rPh>
    <rPh sb="20" eb="22">
      <t>ケイサイ</t>
    </rPh>
    <phoneticPr fontId="4"/>
  </si>
  <si>
    <t>p12,336</t>
    <phoneticPr fontId="4"/>
  </si>
  <si>
    <t>p12,330</t>
    <phoneticPr fontId="4"/>
  </si>
  <si>
    <t xml:space="preserve">   令和 ４年</t>
    <rPh sb="3" eb="5">
      <t>レイワ</t>
    </rPh>
    <rPh sb="7" eb="8">
      <t>ネン</t>
    </rPh>
    <phoneticPr fontId="4"/>
  </si>
  <si>
    <t>食料品工業</t>
    <rPh sb="0" eb="5">
      <t>ショクリョウヒンコウギョウ</t>
    </rPh>
    <phoneticPr fontId="4"/>
  </si>
  <si>
    <t>-</t>
    <phoneticPr fontId="4"/>
  </si>
  <si>
    <t>…</t>
  </si>
  <si>
    <t>112.6</t>
    <phoneticPr fontId="4"/>
  </si>
  <si>
    <t>111.7</t>
    <phoneticPr fontId="4"/>
  </si>
  <si>
    <t xml:space="preserve">       　７</t>
  </si>
  <si>
    <t xml:space="preserve"> 　　 　４</t>
  </si>
  <si>
    <t>　 　 　４</t>
    <phoneticPr fontId="4"/>
  </si>
  <si>
    <t>　    　６</t>
  </si>
  <si>
    <t xml:space="preserve">      　４</t>
    <phoneticPr fontId="4"/>
  </si>
  <si>
    <t>令和６年８月</t>
    <rPh sb="0" eb="1">
      <t>レイワ</t>
    </rPh>
    <phoneticPr fontId="4"/>
  </si>
  <si>
    <t>　      ７</t>
  </si>
  <si>
    <t xml:space="preserve">   p  　７</t>
  </si>
  <si>
    <t xml:space="preserve">    　  ４</t>
    <phoneticPr fontId="4"/>
  </si>
  <si>
    <t>p12,330</t>
    <phoneticPr fontId="4"/>
  </si>
  <si>
    <t xml:space="preserve"> 12,344</t>
    <phoneticPr fontId="4"/>
  </si>
  <si>
    <t>令和６年４期</t>
    <rPh sb="0" eb="2">
      <t>レイワ</t>
    </rPh>
    <rPh sb="3" eb="4">
      <t>ネン</t>
    </rPh>
    <rPh sb="5" eb="6">
      <t>キ</t>
    </rPh>
    <phoneticPr fontId="4"/>
  </si>
  <si>
    <t>561</t>
    <phoneticPr fontId="4"/>
  </si>
  <si>
    <t>2.1</t>
    <phoneticPr fontId="4"/>
  </si>
  <si>
    <t>2.3</t>
    <phoneticPr fontId="4"/>
  </si>
  <si>
    <t>101.5</t>
    <phoneticPr fontId="4"/>
  </si>
  <si>
    <t>116.2</t>
    <phoneticPr fontId="4"/>
  </si>
  <si>
    <t>令和６年４期</t>
    <rPh sb="3" eb="4">
      <t>ネン</t>
    </rPh>
    <rPh sb="5" eb="6">
      <t>キ</t>
    </rPh>
    <phoneticPr fontId="4"/>
  </si>
  <si>
    <t>　  　　２期</t>
    <rPh sb="6" eb="7">
      <t>キ</t>
    </rPh>
    <phoneticPr fontId="4"/>
  </si>
  <si>
    <t>　　　　２期</t>
    <rPh sb="5" eb="6">
      <t>キ</t>
    </rPh>
    <phoneticPr fontId="4"/>
  </si>
  <si>
    <t>⑯在庫指数(2)</t>
    <rPh sb="1" eb="3">
      <t>ザイコ</t>
    </rPh>
    <rPh sb="3" eb="5">
      <t>シスウ</t>
    </rPh>
    <phoneticPr fontId="4"/>
  </si>
  <si>
    <t>⑰生産指数</t>
    <rPh sb="1" eb="3">
      <t>セイサン</t>
    </rPh>
    <rPh sb="3" eb="5">
      <t>シスウ</t>
    </rPh>
    <phoneticPr fontId="4"/>
  </si>
  <si>
    <t>⑰生産指数</t>
    <rPh sb="1" eb="5">
      <t>セイサンシスウ</t>
    </rPh>
    <phoneticPr fontId="4"/>
  </si>
  <si>
    <t>⑰在庫指数</t>
    <rPh sb="1" eb="5">
      <t>ザイコシスウ</t>
    </rPh>
    <phoneticPr fontId="4"/>
  </si>
  <si>
    <t>112.7</t>
  </si>
  <si>
    <t>111.9</t>
    <phoneticPr fontId="4"/>
  </si>
  <si>
    <r>
      <rPr>
        <sz val="6"/>
        <rFont val="ＭＳ 明朝"/>
        <family val="1"/>
        <charset val="128"/>
      </rPr>
      <t xml:space="preserve"> </t>
    </r>
    <r>
      <rPr>
        <sz val="10"/>
        <rFont val="ＭＳ 明朝"/>
        <family val="1"/>
        <charset val="128"/>
      </rPr>
      <t xml:space="preserve">　 </t>
    </r>
    <r>
      <rPr>
        <sz val="9"/>
        <rFont val="ＭＳ 明朝"/>
        <family val="1"/>
        <charset val="128"/>
      </rPr>
      <t>令和 ４年</t>
    </r>
    <rPh sb="3" eb="5">
      <t>レイワ</t>
    </rPh>
    <rPh sb="7" eb="8">
      <t>ネン</t>
    </rPh>
    <phoneticPr fontId="4"/>
  </si>
  <si>
    <r>
      <t>（１）名目賃金指数ーきまって支給する給与ー（山形県・全国）　　　　　　　</t>
    </r>
    <r>
      <rPr>
        <sz val="16"/>
        <rFont val="ＭＳ 明朝"/>
        <family val="1"/>
        <charset val="128"/>
      </rPr>
      <t xml:space="preserve"> </t>
    </r>
    <r>
      <rPr>
        <sz val="16"/>
        <rFont val="ＭＳ ゴシック"/>
        <family val="3"/>
        <charset val="128"/>
      </rPr>
      <t>　　　　　　</t>
    </r>
    <r>
      <rPr>
        <sz val="16"/>
        <rFont val="ＭＳ 明朝"/>
        <family val="1"/>
        <charset val="128"/>
      </rPr>
      <t xml:space="preserve">  </t>
    </r>
    <r>
      <rPr>
        <sz val="16"/>
        <rFont val="ＭＳ ゴシック"/>
        <family val="3"/>
        <charset val="128"/>
      </rPr>
      <t>　  　        　　</t>
    </r>
    <phoneticPr fontId="4"/>
  </si>
  <si>
    <r>
      <t>（２）労働時間指数ー総実労働時間ー（山形県・全国）　　　　　　　　　　</t>
    </r>
    <r>
      <rPr>
        <sz val="16"/>
        <rFont val="ＭＳ 明朝"/>
        <family val="1"/>
        <charset val="128"/>
      </rPr>
      <t xml:space="preserve"> </t>
    </r>
    <r>
      <rPr>
        <sz val="16"/>
        <rFont val="ＭＳ ゴシック"/>
        <family val="3"/>
        <charset val="128"/>
      </rPr>
      <t>　　　　　　　　　　　　</t>
    </r>
    <r>
      <rPr>
        <sz val="16"/>
        <rFont val="ＭＳ 明朝"/>
        <family val="1"/>
        <charset val="128"/>
      </rPr>
      <t xml:space="preserve"> </t>
    </r>
    <r>
      <rPr>
        <sz val="16"/>
        <rFont val="ＭＳ ゴシック"/>
        <family val="3"/>
        <charset val="128"/>
      </rPr>
      <t xml:space="preserve">       </t>
    </r>
    <rPh sb="11" eb="12">
      <t>ジツ</t>
    </rPh>
    <phoneticPr fontId="5"/>
  </si>
  <si>
    <r>
      <t xml:space="preserve"> </t>
    </r>
    <r>
      <rPr>
        <sz val="11"/>
        <rFont val="ＭＳ 明朝"/>
        <family val="1"/>
        <charset val="128"/>
      </rPr>
      <t xml:space="preserve"> </t>
    </r>
    <r>
      <rPr>
        <sz val="6"/>
        <rFont val="ＭＳ 明朝"/>
        <family val="1"/>
        <charset val="128"/>
      </rPr>
      <t xml:space="preserve"> </t>
    </r>
    <r>
      <rPr>
        <sz val="9"/>
        <rFont val="ＭＳ 明朝"/>
        <family val="1"/>
        <charset val="128"/>
      </rPr>
      <t>令和 ４年</t>
    </r>
    <r>
      <rPr>
        <sz val="11"/>
        <rFont val="ＭＳ Ｐゴシック"/>
        <family val="3"/>
        <charset val="128"/>
      </rPr>
      <t/>
    </r>
    <rPh sb="3" eb="5">
      <t>レイワ</t>
    </rPh>
    <phoneticPr fontId="4"/>
  </si>
  <si>
    <t>１月以降累計</t>
    <rPh sb="1" eb="2">
      <t>ガツ</t>
    </rPh>
    <rPh sb="2" eb="3">
      <t>イ</t>
    </rPh>
    <rPh sb="3" eb="4">
      <t>タカシ</t>
    </rPh>
    <rPh sb="4" eb="5">
      <t>ルイ</t>
    </rPh>
    <rPh sb="5" eb="6">
      <t>ケイ</t>
    </rPh>
    <phoneticPr fontId="5"/>
  </si>
  <si>
    <t>１月以降累計</t>
    <phoneticPr fontId="4"/>
  </si>
  <si>
    <t>　 　　９</t>
  </si>
  <si>
    <t xml:space="preserve">       　８</t>
  </si>
  <si>
    <t xml:space="preserve"> 　　 　５</t>
  </si>
  <si>
    <t>　 　 　５</t>
    <phoneticPr fontId="4"/>
  </si>
  <si>
    <t xml:space="preserve">    　  ５</t>
    <phoneticPr fontId="4"/>
  </si>
  <si>
    <t>　    　７</t>
  </si>
  <si>
    <t xml:space="preserve">     　 ５</t>
    <phoneticPr fontId="4"/>
  </si>
  <si>
    <t>令和６年９月</t>
    <rPh sb="0" eb="1">
      <t>レイワ</t>
    </rPh>
    <phoneticPr fontId="4"/>
  </si>
  <si>
    <t>令和６年８月</t>
    <rPh sb="0" eb="1">
      <t>レイワ</t>
    </rPh>
    <rPh sb="5" eb="6">
      <t>ガツ</t>
    </rPh>
    <phoneticPr fontId="4"/>
  </si>
  <si>
    <t>　      ８</t>
  </si>
  <si>
    <t xml:space="preserve">   p  　８</t>
  </si>
  <si>
    <t>令和６年８月</t>
    <rPh sb="0" eb="2">
      <t>レイワ</t>
    </rPh>
    <phoneticPr fontId="4"/>
  </si>
  <si>
    <t xml:space="preserve">        ８</t>
    <phoneticPr fontId="4"/>
  </si>
  <si>
    <t>107.4</t>
    <phoneticPr fontId="4"/>
  </si>
  <si>
    <t>102.1</t>
    <phoneticPr fontId="4"/>
  </si>
  <si>
    <t>p12,317</t>
    <phoneticPr fontId="4"/>
  </si>
  <si>
    <t>12,342</t>
    <phoneticPr fontId="4"/>
  </si>
  <si>
    <t>100.1</t>
    <phoneticPr fontId="4"/>
  </si>
  <si>
    <t>114.8</t>
    <phoneticPr fontId="4"/>
  </si>
  <si>
    <t>117.8</t>
    <phoneticPr fontId="4"/>
  </si>
  <si>
    <t>102.0</t>
    <phoneticPr fontId="4"/>
  </si>
  <si>
    <t xml:space="preserve"> 　令和 ４年度</t>
    <rPh sb="2" eb="4">
      <t>レイワ</t>
    </rPh>
    <phoneticPr fontId="4"/>
  </si>
  <si>
    <t xml:space="preserve"> 　　　 ６</t>
  </si>
  <si>
    <t>2.6</t>
    <phoneticPr fontId="4"/>
  </si>
  <si>
    <t>113.0</t>
    <phoneticPr fontId="4"/>
  </si>
  <si>
    <t>112.1</t>
    <phoneticPr fontId="4"/>
  </si>
  <si>
    <t>人</t>
    <phoneticPr fontId="4"/>
  </si>
  <si>
    <r>
      <rPr>
        <sz val="6"/>
        <rFont val="ＭＳ 明朝"/>
        <family val="1"/>
        <charset val="128"/>
      </rPr>
      <t xml:space="preserve"> </t>
    </r>
    <r>
      <rPr>
        <sz val="10"/>
        <rFont val="ＭＳ 明朝"/>
        <family val="1"/>
        <charset val="128"/>
      </rPr>
      <t>　</t>
    </r>
    <r>
      <rPr>
        <sz val="9"/>
        <rFont val="ＭＳ 明朝"/>
        <family val="1"/>
        <charset val="128"/>
      </rPr>
      <t>令和 ４年</t>
    </r>
    <r>
      <rPr>
        <sz val="11"/>
        <color theme="1"/>
        <rFont val="ＭＳ Ｐゴシック"/>
        <family val="2"/>
        <charset val="128"/>
        <scheme val="minor"/>
      </rPr>
      <t/>
    </r>
    <rPh sb="2" eb="4">
      <t>レイワ</t>
    </rPh>
    <phoneticPr fontId="4"/>
  </si>
  <si>
    <t>令和６年９月</t>
  </si>
  <si>
    <t>　　　　９</t>
    <phoneticPr fontId="4"/>
  </si>
  <si>
    <t xml:space="preserve"> 　 　　10</t>
    <phoneticPr fontId="4"/>
  </si>
  <si>
    <t>令和７年10月１日現在</t>
    <rPh sb="0" eb="1">
      <t>レイ</t>
    </rPh>
    <rPh sb="1" eb="2">
      <t>ワ</t>
    </rPh>
    <rPh sb="3" eb="4">
      <t>ネン</t>
    </rPh>
    <phoneticPr fontId="6"/>
  </si>
  <si>
    <t>　 　　10</t>
    <phoneticPr fontId="4"/>
  </si>
  <si>
    <t xml:space="preserve"> 令和７年８月</t>
    <rPh sb="1" eb="3">
      <t>レイワ</t>
    </rPh>
    <rPh sb="6" eb="7">
      <t>ツキ</t>
    </rPh>
    <phoneticPr fontId="4"/>
  </si>
  <si>
    <t xml:space="preserve">       　９</t>
  </si>
  <si>
    <t xml:space="preserve"> 　　 　６</t>
  </si>
  <si>
    <t xml:space="preserve"> 令和６年９月</t>
    <rPh sb="1" eb="3">
      <t>レイワ</t>
    </rPh>
    <phoneticPr fontId="4"/>
  </si>
  <si>
    <t>令和６年６月</t>
    <rPh sb="0" eb="1">
      <t>レイワ</t>
    </rPh>
    <phoneticPr fontId="4"/>
  </si>
  <si>
    <t>８月分</t>
    <rPh sb="2" eb="3">
      <t>ブン</t>
    </rPh>
    <phoneticPr fontId="4"/>
  </si>
  <si>
    <t>令和６年８月</t>
    <rPh sb="0" eb="2">
      <t>レイワ</t>
    </rPh>
    <rPh sb="5" eb="6">
      <t>ツキ</t>
    </rPh>
    <phoneticPr fontId="4"/>
  </si>
  <si>
    <t>　p　 　８</t>
  </si>
  <si>
    <t>　 　 　６</t>
    <phoneticPr fontId="4"/>
  </si>
  <si>
    <t>　r　 　７</t>
    <phoneticPr fontId="4"/>
  </si>
  <si>
    <t xml:space="preserve">  p 　  ８</t>
  </si>
  <si>
    <t xml:space="preserve">  r 　  ７</t>
  </si>
  <si>
    <t xml:space="preserve">    　  ６</t>
    <phoneticPr fontId="4"/>
  </si>
  <si>
    <t>令和６年８月</t>
    <rPh sb="0" eb="1">
      <t>レイワ</t>
    </rPh>
    <rPh sb="3" eb="4">
      <t>ネン</t>
    </rPh>
    <phoneticPr fontId="4"/>
  </si>
  <si>
    <t>　    　８</t>
  </si>
  <si>
    <t xml:space="preserve">  p   　８</t>
  </si>
  <si>
    <t xml:space="preserve">  r   　７</t>
  </si>
  <si>
    <t xml:space="preserve">      　６</t>
    <phoneticPr fontId="4"/>
  </si>
  <si>
    <t>令和６年７月</t>
    <rPh sb="0" eb="2">
      <t>レイワ</t>
    </rPh>
    <rPh sb="5" eb="6">
      <t>ガツ</t>
    </rPh>
    <phoneticPr fontId="4"/>
  </si>
  <si>
    <t>令和６年10月</t>
    <rPh sb="0" eb="1">
      <t>レイワ</t>
    </rPh>
    <phoneticPr fontId="4"/>
  </si>
  <si>
    <t>令和６年９月</t>
    <rPh sb="0" eb="1">
      <t>レイワ</t>
    </rPh>
    <rPh sb="5" eb="6">
      <t>ガツ</t>
    </rPh>
    <phoneticPr fontId="4"/>
  </si>
  <si>
    <t>　      ９</t>
  </si>
  <si>
    <t>令和６年９月</t>
    <rPh sb="0" eb="2">
      <t>レイワ</t>
    </rPh>
    <rPh sb="5" eb="6">
      <t>ガツ</t>
    </rPh>
    <phoneticPr fontId="4"/>
  </si>
  <si>
    <t xml:space="preserve">   p  　９</t>
  </si>
  <si>
    <t>令和６年８月</t>
    <rPh sb="0" eb="2">
      <t>レイワ</t>
    </rPh>
    <rPh sb="3" eb="4">
      <t>ネン</t>
    </rPh>
    <rPh sb="5" eb="6">
      <t>ツキ</t>
    </rPh>
    <phoneticPr fontId="4"/>
  </si>
  <si>
    <t>令和６年９月</t>
    <rPh sb="0" eb="2">
      <t>レイワ</t>
    </rPh>
    <phoneticPr fontId="4"/>
  </si>
  <si>
    <t>令和６年９月</t>
    <rPh sb="0" eb="1">
      <t>レイ</t>
    </rPh>
    <rPh sb="1" eb="2">
      <t>ワ</t>
    </rPh>
    <phoneticPr fontId="4"/>
  </si>
  <si>
    <t>p12,321</t>
    <phoneticPr fontId="4"/>
  </si>
  <si>
    <t>12,340</t>
    <phoneticPr fontId="4"/>
  </si>
  <si>
    <t>89.9</t>
    <phoneticPr fontId="4"/>
  </si>
  <si>
    <t>100.6</t>
    <phoneticPr fontId="4"/>
  </si>
  <si>
    <t>←R6確定値</t>
    <rPh sb="3" eb="6">
      <t>カクテイチ</t>
    </rPh>
    <phoneticPr fontId="4"/>
  </si>
  <si>
    <t>←2024年12月のデータ</t>
    <rPh sb="5" eb="6">
      <t>ネン</t>
    </rPh>
    <rPh sb="8" eb="9">
      <t>ガツ</t>
    </rPh>
    <phoneticPr fontId="4"/>
  </si>
  <si>
    <t>←2022年12月のデータ</t>
    <rPh sb="5" eb="6">
      <t>ネン</t>
    </rPh>
    <rPh sb="8" eb="9">
      <t>ガツ</t>
    </rPh>
    <phoneticPr fontId="4"/>
  </si>
  <si>
    <t>←2023年12月のデータ</t>
    <rPh sb="5" eb="6">
      <t>ネン</t>
    </rPh>
    <rPh sb="8" eb="9">
      <t>ガツ</t>
    </rPh>
    <phoneticPr fontId="4"/>
  </si>
  <si>
    <t>p125.8</t>
    <phoneticPr fontId="4"/>
  </si>
  <si>
    <t>r129.5</t>
    <phoneticPr fontId="4"/>
  </si>
  <si>
    <t>119.5</t>
    <phoneticPr fontId="4"/>
  </si>
  <si>
    <t>123.2</t>
    <phoneticPr fontId="4"/>
  </si>
  <si>
    <t>r125.1</t>
    <phoneticPr fontId="4"/>
  </si>
  <si>
    <t>p116.5</t>
    <phoneticPr fontId="4"/>
  </si>
  <si>
    <t>101.0</t>
    <phoneticPr fontId="4"/>
  </si>
  <si>
    <t>113.4</t>
    <phoneticPr fontId="4"/>
  </si>
  <si>
    <t>112.0</t>
    <phoneticPr fontId="4"/>
  </si>
  <si>
    <t>r12,334</t>
    <phoneticPr fontId="4"/>
  </si>
  <si>
    <t>「５（1）」</t>
    <phoneticPr fontId="4"/>
  </si>
  <si>
    <t>合計の自動計算はダメ！！</t>
    <rPh sb="0" eb="2">
      <t>ゴウケイ</t>
    </rPh>
    <rPh sb="3" eb="7">
      <t>ジドウケイサン</t>
    </rPh>
    <phoneticPr fontId="4"/>
  </si>
  <si>
    <t>注：月別は速報値、令和５年以前は確定値、令和６年は確々報値である。</t>
    <rPh sb="0" eb="1">
      <t>チュウ</t>
    </rPh>
    <rPh sb="2" eb="4">
      <t>ツキベツ</t>
    </rPh>
    <rPh sb="5" eb="8">
      <t>ソクホウチ</t>
    </rPh>
    <rPh sb="9" eb="11">
      <t>レイワ</t>
    </rPh>
    <rPh sb="12" eb="13">
      <t>ネン</t>
    </rPh>
    <rPh sb="13" eb="15">
      <t>イゼン</t>
    </rPh>
    <rPh sb="16" eb="19">
      <t>カクテイチ</t>
    </rPh>
    <rPh sb="20" eb="22">
      <t>レイワ</t>
    </rPh>
    <rPh sb="23" eb="24">
      <t>ネン</t>
    </rPh>
    <rPh sb="25" eb="26">
      <t>カク</t>
    </rPh>
    <rPh sb="27" eb="28">
      <t>ホウ</t>
    </rPh>
    <rPh sb="28" eb="29">
      <t>チ</t>
    </rPh>
    <rPh sb="29" eb="30">
      <t>カクホウ</t>
    </rPh>
    <phoneticPr fontId="4"/>
  </si>
  <si>
    <r>
      <t>⑯</t>
    </r>
    <r>
      <rPr>
        <sz val="11"/>
        <color theme="0"/>
        <rFont val="ＭＳ ゴシック"/>
        <family val="3"/>
        <charset val="128"/>
      </rPr>
      <t>生産指数(1)</t>
    </r>
    <rPh sb="1" eb="3">
      <t>セイサン</t>
    </rPh>
    <rPh sb="3" eb="5">
      <t>シスウ</t>
    </rPh>
    <phoneticPr fontId="4"/>
  </si>
  <si>
    <r>
      <t xml:space="preserve">⑯
</t>
    </r>
    <r>
      <rPr>
        <sz val="9"/>
        <color theme="0"/>
        <rFont val="ＭＳ ゴシック"/>
        <family val="3"/>
        <charset val="128"/>
      </rPr>
      <t>生産指数(1)</t>
    </r>
    <rPh sb="2" eb="4">
      <t>セイサン</t>
    </rPh>
    <rPh sb="4" eb="6">
      <t>シスウ</t>
    </rPh>
    <phoneticPr fontId="4"/>
  </si>
  <si>
    <r>
      <rPr>
        <sz val="10"/>
        <color theme="0"/>
        <rFont val="Segoe UI Symbol"/>
        <family val="3"/>
      </rPr>
      <t>👈</t>
    </r>
    <r>
      <rPr>
        <sz val="10"/>
        <color theme="0"/>
        <rFont val="ＭＳ ゴシック"/>
        <family val="3"/>
        <charset val="128"/>
      </rPr>
      <t>　全国</t>
    </r>
    <rPh sb="3" eb="5">
      <t>ゼンコク</t>
    </rPh>
    <phoneticPr fontId="4"/>
  </si>
  <si>
    <r>
      <rPr>
        <sz val="10"/>
        <color theme="0"/>
        <rFont val="Segoe UI Symbol"/>
        <family val="3"/>
      </rPr>
      <t>👈</t>
    </r>
    <r>
      <rPr>
        <sz val="10"/>
        <color theme="0"/>
        <rFont val="ＭＳ ゴシック"/>
        <family val="3"/>
        <charset val="128"/>
      </rPr>
      <t>　山形県</t>
    </r>
    <rPh sb="3" eb="6">
      <t>ヤマガタケン</t>
    </rPh>
    <phoneticPr fontId="4"/>
  </si>
  <si>
    <t>令和７年９月分　単位：千円</t>
    <phoneticPr fontId="4"/>
  </si>
  <si>
    <t>９月分</t>
    <phoneticPr fontId="4"/>
  </si>
  <si>
    <t xml:space="preserve">   r  　５</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</si>
</sst>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6" formatCode="&quot;¥&quot;#,##0;[Red]&quot;¥&quot;\-#,##0"/>
    <numFmt numFmtId="41" formatCode="_ * #,##0_ ;_ * \-#,##0_ ;_ * &quot;-&quot;_ ;_ @_ "/>
    <numFmt numFmtId="176" formatCode="&quot;p&quot;#,##0.0"/>
    <numFmt numFmtId="177" formatCode="0.0"/>
    <numFmt numFmtId="178" formatCode="0.0_ "/>
    <numFmt numFmtId="179" formatCode="#,##0;#,##0;\-"/>
    <numFmt numFmtId="180" formatCode="#,##0.0"/>
    <numFmt numFmtId="181" formatCode="&quot;p&quot;#,##0"/>
    <numFmt numFmtId="182" formatCode="#,##0.0;[Red]\-#,##0.0"/>
    <numFmt numFmtId="183" formatCode="#,##0;[Red]&quot;△&quot;#,##0"/>
    <numFmt numFmtId="184" formatCode="#,##0.0;[Red]&quot;△&quot;#,##0.0"/>
    <numFmt numFmtId="185" formatCode="#,##0;[Black]&quot;△&quot;#,##0"/>
    <numFmt numFmtId="186" formatCode="#,##0.0;[Black]&quot;△&quot;#,##0.0"/>
    <numFmt numFmtId="187" formatCode="0.0;[Red]0.0"/>
    <numFmt numFmtId="188" formatCode="0.0;[Red]\-0.0"/>
    <numFmt numFmtId="189" formatCode="#,##0\ "/>
    <numFmt numFmtId="190" formatCode="0.0\ "/>
    <numFmt numFmtId="191" formatCode="0.00\ "/>
    <numFmt numFmtId="192" formatCode="#,##0;[Black]&quot;△&quot;#,##0\ "/>
    <numFmt numFmtId="193" formatCode="0\ "/>
    <numFmt numFmtId="194" formatCode="@\ "/>
    <numFmt numFmtId="195" formatCode="#,##0\ ;&quot;△&quot;#,##0\ "/>
    <numFmt numFmtId="196" formatCode="#,##0.0\ ;&quot;△&quot;#,##0.0\ "/>
    <numFmt numFmtId="197" formatCode="#,##0.00\ ;&quot;△&quot;#,##0.00\ "/>
  </numFmts>
  <fonts count="116">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明朝"/>
      <family val="1"/>
      <charset val="128"/>
    </font>
    <font>
      <sz val="6"/>
      <name val="ＭＳ Ｐゴシック"/>
      <family val="3"/>
      <charset val="128"/>
    </font>
    <font>
      <sz val="6"/>
      <name val="ＭＳ Ｐ明朝"/>
      <family val="1"/>
      <charset val="128"/>
    </font>
    <font>
      <sz val="9"/>
      <color indexed="10"/>
      <name val="ＭＳ ゴシック"/>
      <family val="3"/>
      <charset val="128"/>
    </font>
    <font>
      <sz val="14"/>
      <name val="ＭＳ 明朝"/>
      <family val="1"/>
      <charset val="128"/>
    </font>
    <font>
      <sz val="6"/>
      <name val="明朝"/>
      <family val="1"/>
      <charset val="128"/>
    </font>
    <font>
      <sz val="11"/>
      <color indexed="8"/>
      <name val="ＭＳ Ｐゴシック"/>
      <family val="3"/>
      <charset val="128"/>
    </font>
    <font>
      <sz val="11"/>
      <color indexed="9"/>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8"/>
      <color indexed="62"/>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sz val="10"/>
      <name val="ＭＳ Ｐゴシック"/>
      <family val="3"/>
      <charset val="128"/>
    </font>
    <font>
      <sz val="10"/>
      <name val="ＭＳ Ｐ明朝"/>
      <family val="1"/>
      <charset val="128"/>
    </font>
    <font>
      <sz val="8"/>
      <name val="ＭＳ ゴシック"/>
      <family val="3"/>
      <charset val="128"/>
    </font>
    <font>
      <sz val="14"/>
      <name val="ＭＳ ゴシック"/>
      <family val="3"/>
      <charset val="128"/>
    </font>
    <font>
      <sz val="12"/>
      <name val="ＭＳ ゴシック"/>
      <family val="3"/>
      <charset val="128"/>
    </font>
    <font>
      <sz val="11"/>
      <name val="ＭＳ ゴシック"/>
      <family val="3"/>
      <charset val="128"/>
    </font>
    <font>
      <sz val="9"/>
      <name val="ＭＳ ゴシック"/>
      <family val="3"/>
      <charset val="128"/>
    </font>
    <font>
      <sz val="10"/>
      <name val="ＭＳ ゴシック"/>
      <family val="3"/>
      <charset val="128"/>
    </font>
    <font>
      <sz val="14.5"/>
      <name val="ＭＳ ゴシック"/>
      <family val="3"/>
      <charset val="128"/>
    </font>
    <font>
      <sz val="8"/>
      <name val="ＭＳ Ｐ明朝"/>
      <family val="1"/>
      <charset val="128"/>
    </font>
    <font>
      <sz val="13"/>
      <name val="ＭＳ ゴシック"/>
      <family val="3"/>
      <charset val="128"/>
    </font>
    <font>
      <sz val="15"/>
      <name val="ＭＳ ゴシック"/>
      <family val="3"/>
      <charset val="128"/>
    </font>
    <font>
      <sz val="18"/>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theme="1"/>
      <name val="ＭＳ Ｐゴシック"/>
      <family val="3"/>
      <charset val="128"/>
      <scheme val="minor"/>
    </font>
    <font>
      <sz val="11"/>
      <color rgb="FF006100"/>
      <name val="ＭＳ Ｐゴシック"/>
      <family val="3"/>
      <charset val="128"/>
      <scheme val="minor"/>
    </font>
    <font>
      <sz val="8"/>
      <color rgb="FFFF0000"/>
      <name val="ＭＳ ゴシック"/>
      <family val="3"/>
      <charset val="128"/>
    </font>
    <font>
      <sz val="10.5"/>
      <name val="ＭＳ ゴシック"/>
      <family val="3"/>
      <charset val="128"/>
    </font>
    <font>
      <sz val="8"/>
      <name val="ＭＳ 明朝"/>
      <family val="1"/>
      <charset val="128"/>
    </font>
    <font>
      <sz val="7"/>
      <name val="ＭＳ 明朝"/>
      <family val="1"/>
      <charset val="128"/>
    </font>
    <font>
      <sz val="9"/>
      <name val="ＭＳ 明朝"/>
      <family val="1"/>
      <charset val="128"/>
    </font>
    <font>
      <sz val="6"/>
      <name val="ＭＳ 明朝"/>
      <family val="1"/>
      <charset val="128"/>
    </font>
    <font>
      <sz val="10"/>
      <name val="ＭＳ 明朝"/>
      <family val="1"/>
      <charset val="128"/>
    </font>
    <font>
      <sz val="11"/>
      <name val="ＭＳ 明朝"/>
      <family val="1"/>
      <charset val="128"/>
    </font>
    <font>
      <sz val="12"/>
      <name val="ＭＳ 明朝"/>
      <family val="1"/>
      <charset val="128"/>
    </font>
    <font>
      <sz val="16"/>
      <name val="ＭＳ ゴシック"/>
      <family val="3"/>
      <charset val="128"/>
    </font>
    <font>
      <sz val="9"/>
      <name val="ＭＳ Ｐゴシック"/>
      <family val="3"/>
      <charset val="128"/>
    </font>
    <font>
      <sz val="10.5"/>
      <name val="ＭＳ 明朝"/>
      <family val="1"/>
      <charset val="128"/>
    </font>
    <font>
      <sz val="12"/>
      <name val="MS UI Gothic"/>
      <family val="3"/>
      <charset val="128"/>
    </font>
    <font>
      <sz val="11"/>
      <name val="ＭＳ Ｐゴシック"/>
      <family val="3"/>
    </font>
    <font>
      <sz val="11"/>
      <color theme="1"/>
      <name val="ＭＳ Ｐゴシック"/>
      <family val="3"/>
      <scheme val="minor"/>
    </font>
    <font>
      <sz val="11"/>
      <color theme="0"/>
      <name val="ＭＳ Ｐゴシック"/>
      <family val="3"/>
      <scheme val="minor"/>
    </font>
    <font>
      <b/>
      <sz val="18"/>
      <color theme="3"/>
      <name val="ＭＳ Ｐゴシック"/>
      <family val="3"/>
      <scheme val="major"/>
    </font>
    <font>
      <b/>
      <sz val="11"/>
      <color theme="0"/>
      <name val="ＭＳ Ｐゴシック"/>
      <family val="3"/>
      <scheme val="minor"/>
    </font>
    <font>
      <sz val="11"/>
      <color rgb="FF9C6500"/>
      <name val="ＭＳ Ｐゴシック"/>
      <family val="3"/>
      <scheme val="minor"/>
    </font>
    <font>
      <sz val="11"/>
      <color rgb="FFFA7D00"/>
      <name val="ＭＳ Ｐゴシック"/>
      <family val="3"/>
      <scheme val="minor"/>
    </font>
    <font>
      <sz val="11"/>
      <color rgb="FF9C0006"/>
      <name val="ＭＳ Ｐゴシック"/>
      <family val="3"/>
      <scheme val="minor"/>
    </font>
    <font>
      <b/>
      <sz val="11"/>
      <color rgb="FFFA7D00"/>
      <name val="ＭＳ Ｐゴシック"/>
      <family val="3"/>
      <scheme val="minor"/>
    </font>
    <font>
      <sz val="11"/>
      <color indexed="1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theme="1"/>
      <name val="ＭＳ Ｐゴシック"/>
      <family val="3"/>
      <scheme val="minor"/>
    </font>
    <font>
      <b/>
      <sz val="11"/>
      <color rgb="FF3F3F3F"/>
      <name val="ＭＳ Ｐゴシック"/>
      <family val="3"/>
      <scheme val="minor"/>
    </font>
    <font>
      <i/>
      <sz val="11"/>
      <color rgb="FF7F7F7F"/>
      <name val="ＭＳ Ｐゴシック"/>
      <family val="3"/>
      <scheme val="minor"/>
    </font>
    <font>
      <sz val="11"/>
      <color rgb="FF3F3F76"/>
      <name val="ＭＳ Ｐゴシック"/>
      <family val="3"/>
      <scheme val="minor"/>
    </font>
    <font>
      <sz val="11"/>
      <color rgb="FF006100"/>
      <name val="ＭＳ Ｐゴシック"/>
      <family val="3"/>
      <scheme val="minor"/>
    </font>
    <font>
      <sz val="16"/>
      <name val="ＭＳ 明朝"/>
      <family val="1"/>
      <charset val="128"/>
    </font>
    <font>
      <sz val="13"/>
      <name val="ＭＳ 明朝"/>
      <family val="1"/>
      <charset val="128"/>
    </font>
    <font>
      <sz val="9.5"/>
      <name val="ＭＳ 明朝"/>
      <family val="1"/>
      <charset val="128"/>
    </font>
    <font>
      <sz val="13.5"/>
      <name val="ＭＳ ゴシック"/>
      <family val="3"/>
      <charset val="128"/>
    </font>
    <font>
      <sz val="7"/>
      <name val="ＭＳ Ｐ明朝"/>
      <family val="1"/>
      <charset val="128"/>
    </font>
    <font>
      <sz val="9.5"/>
      <name val="ＭＳ ゴシック"/>
      <family val="3"/>
      <charset val="128"/>
    </font>
    <font>
      <sz val="12.5"/>
      <name val="ＭＳ ゴシック"/>
      <family val="3"/>
      <charset val="128"/>
    </font>
    <font>
      <sz val="14"/>
      <name val="ＭＳ Ｐゴシック"/>
      <family val="3"/>
      <charset val="128"/>
    </font>
    <font>
      <sz val="12"/>
      <name val="ＭＳ Ｐゴシック"/>
      <family val="3"/>
      <charset val="128"/>
    </font>
    <font>
      <sz val="11.5"/>
      <name val="ＭＳ 明朝"/>
      <family val="1"/>
      <charset val="128"/>
    </font>
    <font>
      <sz val="11.5"/>
      <name val="ＭＳ ゴシック"/>
      <family val="3"/>
      <charset val="128"/>
    </font>
    <font>
      <sz val="8.5"/>
      <name val="ＭＳ 明朝"/>
      <family val="1"/>
      <charset val="128"/>
    </font>
    <font>
      <sz val="8"/>
      <name val="明朝"/>
      <family val="1"/>
      <charset val="128"/>
    </font>
    <font>
      <sz val="9"/>
      <name val="ＭＳ Ｐ明朝"/>
      <family val="1"/>
      <charset val="128"/>
    </font>
    <font>
      <sz val="9"/>
      <name val="明朝"/>
      <family val="1"/>
      <charset val="128"/>
    </font>
    <font>
      <sz val="13.5"/>
      <name val="ＭＳ Ｐゴシック"/>
      <family val="3"/>
      <charset val="128"/>
    </font>
    <font>
      <sz val="8"/>
      <name val="ＭＳ Ｐゴシック"/>
      <family val="3"/>
      <charset val="128"/>
    </font>
    <font>
      <sz val="14"/>
      <color theme="0"/>
      <name val="ＭＳ ゴシック"/>
      <family val="3"/>
      <charset val="128"/>
    </font>
    <font>
      <sz val="12"/>
      <color theme="0"/>
      <name val="ＭＳ ゴシック"/>
      <family val="3"/>
      <charset val="128"/>
    </font>
    <font>
      <sz val="11"/>
      <color theme="0"/>
      <name val="ＭＳ ゴシック"/>
      <family val="3"/>
      <charset val="128"/>
    </font>
    <font>
      <sz val="8"/>
      <color theme="0"/>
      <name val="ＭＳ ゴシック"/>
      <family val="3"/>
      <charset val="128"/>
    </font>
    <font>
      <sz val="16"/>
      <color theme="0"/>
      <name val="ＭＳ ゴシック"/>
      <family val="3"/>
      <charset val="128"/>
    </font>
    <font>
      <sz val="18"/>
      <color theme="0"/>
      <name val="ＭＳ ゴシック"/>
      <family val="3"/>
      <charset val="128"/>
    </font>
    <font>
      <sz val="9"/>
      <color theme="0"/>
      <name val="ＭＳ ゴシック"/>
      <family val="3"/>
      <charset val="128"/>
    </font>
    <font>
      <sz val="10"/>
      <color theme="0"/>
      <name val="ＭＳ ゴシック"/>
      <family val="3"/>
      <charset val="128"/>
    </font>
    <font>
      <sz val="10"/>
      <color theme="0"/>
      <name val="Segoe UI Symbol"/>
      <family val="3"/>
    </font>
    <font>
      <sz val="16"/>
      <color theme="0"/>
      <name val="ＭＳ 明朝"/>
      <family val="1"/>
      <charset val="128"/>
    </font>
    <font>
      <sz val="11"/>
      <color theme="0"/>
      <name val="ＭＳ Ｐゴシック"/>
      <family val="3"/>
      <charset val="128"/>
    </font>
  </fonts>
  <fills count="61">
    <fill>
      <patternFill patternType="none"/>
    </fill>
    <fill>
      <patternFill patternType="gray125"/>
    </fill>
    <fill>
      <patternFill patternType="solid">
        <fgColor indexed="47"/>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26"/>
        <bgColor indexed="64"/>
      </patternFill>
    </fill>
    <fill>
      <patternFill patternType="solid">
        <fgColor indexed="27"/>
        <bgColor indexed="64"/>
      </patternFill>
    </fill>
    <fill>
      <patternFill patternType="solid">
        <fgColor indexed="44"/>
        <bgColor indexed="64"/>
      </patternFill>
    </fill>
    <fill>
      <patternFill patternType="solid">
        <fgColor indexed="22"/>
        <bgColor indexed="64"/>
      </patternFill>
    </fill>
    <fill>
      <patternFill patternType="solid">
        <fgColor indexed="43"/>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55"/>
        <bgColor indexed="64"/>
      </patternFill>
    </fill>
    <fill>
      <patternFill patternType="solid">
        <fgColor indexed="9"/>
        <bgColor indexed="64"/>
      </patternFill>
    </fill>
    <fill>
      <patternFill patternType="solid">
        <fgColor indexed="65"/>
        <bgColor indexed="64"/>
      </patternFill>
    </fill>
    <fill>
      <patternFill patternType="solid">
        <fgColor theme="4" tint="0.79992065187536243"/>
        <bgColor indexed="64"/>
      </patternFill>
    </fill>
    <fill>
      <patternFill patternType="solid">
        <fgColor theme="4" tint="0.79985961485641044"/>
        <bgColor indexed="64"/>
      </patternFill>
    </fill>
    <fill>
      <patternFill patternType="solid">
        <fgColor theme="5" tint="0.79992065187536243"/>
        <bgColor indexed="64"/>
      </patternFill>
    </fill>
    <fill>
      <patternFill patternType="solid">
        <fgColor theme="5" tint="0.79985961485641044"/>
        <bgColor indexed="64"/>
      </patternFill>
    </fill>
    <fill>
      <patternFill patternType="solid">
        <fgColor theme="6" tint="0.79992065187536243"/>
        <bgColor indexed="64"/>
      </patternFill>
    </fill>
    <fill>
      <patternFill patternType="solid">
        <fgColor theme="6" tint="0.79985961485641044"/>
        <bgColor indexed="64"/>
      </patternFill>
    </fill>
    <fill>
      <patternFill patternType="solid">
        <fgColor theme="7" tint="0.79992065187536243"/>
        <bgColor indexed="64"/>
      </patternFill>
    </fill>
    <fill>
      <patternFill patternType="solid">
        <fgColor theme="7" tint="0.79985961485641044"/>
        <bgColor indexed="64"/>
      </patternFill>
    </fill>
    <fill>
      <patternFill patternType="solid">
        <fgColor theme="8" tint="0.79992065187536243"/>
        <bgColor indexed="64"/>
      </patternFill>
    </fill>
    <fill>
      <patternFill patternType="solid">
        <fgColor theme="8" tint="0.79985961485641044"/>
        <bgColor indexed="64"/>
      </patternFill>
    </fill>
    <fill>
      <patternFill patternType="solid">
        <fgColor theme="9" tint="0.79992065187536243"/>
        <bgColor indexed="64"/>
      </patternFill>
    </fill>
    <fill>
      <patternFill patternType="solid">
        <fgColor theme="9" tint="0.79985961485641044"/>
        <bgColor indexed="64"/>
      </patternFill>
    </fill>
    <fill>
      <patternFill patternType="solid">
        <fgColor theme="4" tint="0.59993285927915285"/>
        <bgColor indexed="64"/>
      </patternFill>
    </fill>
    <fill>
      <patternFill patternType="solid">
        <fgColor theme="4" tint="0.59987182226020086"/>
        <bgColor indexed="64"/>
      </patternFill>
    </fill>
    <fill>
      <patternFill patternType="solid">
        <fgColor theme="5" tint="0.59993285927915285"/>
        <bgColor indexed="64"/>
      </patternFill>
    </fill>
    <fill>
      <patternFill patternType="solid">
        <fgColor theme="5" tint="0.59987182226020086"/>
        <bgColor indexed="64"/>
      </patternFill>
    </fill>
    <fill>
      <patternFill patternType="solid">
        <fgColor theme="6" tint="0.59993285927915285"/>
        <bgColor indexed="64"/>
      </patternFill>
    </fill>
    <fill>
      <patternFill patternType="solid">
        <fgColor theme="6" tint="0.59987182226020086"/>
        <bgColor indexed="64"/>
      </patternFill>
    </fill>
    <fill>
      <patternFill patternType="solid">
        <fgColor theme="7" tint="0.59993285927915285"/>
        <bgColor indexed="64"/>
      </patternFill>
    </fill>
    <fill>
      <patternFill patternType="solid">
        <fgColor theme="7" tint="0.59987182226020086"/>
        <bgColor indexed="64"/>
      </patternFill>
    </fill>
    <fill>
      <patternFill patternType="solid">
        <fgColor theme="8" tint="0.59993285927915285"/>
        <bgColor indexed="64"/>
      </patternFill>
    </fill>
    <fill>
      <patternFill patternType="solid">
        <fgColor theme="8" tint="0.59987182226020086"/>
        <bgColor indexed="64"/>
      </patternFill>
    </fill>
    <fill>
      <patternFill patternType="solid">
        <fgColor theme="9" tint="0.59993285927915285"/>
        <bgColor indexed="64"/>
      </patternFill>
    </fill>
    <fill>
      <patternFill patternType="solid">
        <fgColor theme="9" tint="0.599871822260200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99CCFF"/>
        <bgColor indexed="64"/>
      </patternFill>
    </fill>
  </fills>
  <borders count="6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double">
        <color indexed="64"/>
      </left>
      <right style="thin">
        <color indexed="64"/>
      </right>
      <top/>
      <bottom/>
      <diagonal/>
    </border>
    <border>
      <left style="double">
        <color indexed="64"/>
      </left>
      <right/>
      <top/>
      <bottom/>
      <diagonal/>
    </border>
    <border>
      <left/>
      <right/>
      <top style="double">
        <color indexed="64"/>
      </top>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bottom style="double">
        <color indexed="64"/>
      </bottom>
      <diagonal/>
    </border>
    <border>
      <left/>
      <right style="thin">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right/>
      <top style="double">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bottom/>
      <diagonal/>
    </border>
    <border>
      <left style="hair">
        <color indexed="64"/>
      </left>
      <right/>
      <top/>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hair">
        <color indexed="64"/>
      </left>
      <right style="thin">
        <color indexed="64"/>
      </right>
      <top style="thin">
        <color indexed="64"/>
      </top>
      <bottom/>
      <diagonal/>
    </border>
    <border>
      <left/>
      <right style="thin">
        <color indexed="64"/>
      </right>
      <top style="double">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style="double">
        <color indexed="64"/>
      </top>
      <bottom/>
      <diagonal/>
    </border>
    <border>
      <left style="double">
        <color indexed="64"/>
      </left>
      <right/>
      <top style="thin">
        <color indexed="64"/>
      </top>
      <bottom/>
      <diagonal/>
    </border>
    <border>
      <left/>
      <right style="double">
        <color indexed="64"/>
      </right>
      <top/>
      <bottom/>
      <diagonal/>
    </border>
    <border>
      <left style="thin">
        <color indexed="64"/>
      </left>
      <right style="hair">
        <color indexed="64"/>
      </right>
      <top/>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top style="double">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thick">
        <color theme="4" tint="0.499862666707358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190">
    <xf numFmtId="0" fontId="0" fillId="0" borderId="0"/>
    <xf numFmtId="0" fontId="39" fillId="19" borderId="0" applyNumberFormat="0" applyBorder="0" applyAlignment="0" applyProtection="0">
      <alignment vertical="center"/>
    </xf>
    <xf numFmtId="0" fontId="9" fillId="2"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9" fillId="4"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9" fillId="6"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9" fillId="2"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9" fillId="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9" fillId="6"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9" fillId="9"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9" fillId="4" borderId="0" applyNumberFormat="0" applyBorder="0" applyAlignment="0" applyProtection="0">
      <alignment vertical="center"/>
    </xf>
    <xf numFmtId="0" fontId="39" fillId="34" borderId="0" applyNumberFormat="0" applyBorder="0" applyAlignment="0" applyProtection="0">
      <alignment vertical="center"/>
    </xf>
    <xf numFmtId="0" fontId="39" fillId="35" borderId="0" applyNumberFormat="0" applyBorder="0" applyAlignment="0" applyProtection="0">
      <alignment vertical="center"/>
    </xf>
    <xf numFmtId="0" fontId="9" fillId="10" borderId="0" applyNumberFormat="0" applyBorder="0" applyAlignment="0" applyProtection="0">
      <alignment vertical="center"/>
    </xf>
    <xf numFmtId="0" fontId="39" fillId="36" borderId="0" applyNumberFormat="0" applyBorder="0" applyAlignment="0" applyProtection="0">
      <alignment vertical="center"/>
    </xf>
    <xf numFmtId="0" fontId="39" fillId="37" borderId="0" applyNumberFormat="0" applyBorder="0" applyAlignment="0" applyProtection="0">
      <alignment vertical="center"/>
    </xf>
    <xf numFmtId="0" fontId="9" fillId="9" borderId="0" applyNumberFormat="0" applyBorder="0" applyAlignment="0" applyProtection="0">
      <alignment vertical="center"/>
    </xf>
    <xf numFmtId="0" fontId="39" fillId="38" borderId="0" applyNumberFormat="0" applyBorder="0" applyAlignment="0" applyProtection="0">
      <alignment vertical="center"/>
    </xf>
    <xf numFmtId="0" fontId="39" fillId="39" borderId="0" applyNumberFormat="0" applyBorder="0" applyAlignment="0" applyProtection="0">
      <alignment vertical="center"/>
    </xf>
    <xf numFmtId="0" fontId="9" fillId="8" borderId="0" applyNumberFormat="0" applyBorder="0" applyAlignment="0" applyProtection="0">
      <alignment vertical="center"/>
    </xf>
    <xf numFmtId="0" fontId="39" fillId="40" borderId="0" applyNumberFormat="0" applyBorder="0" applyAlignment="0" applyProtection="0">
      <alignment vertical="center"/>
    </xf>
    <xf numFmtId="0" fontId="39" fillId="41" borderId="0" applyNumberFormat="0" applyBorder="0" applyAlignment="0" applyProtection="0">
      <alignment vertical="center"/>
    </xf>
    <xf numFmtId="0" fontId="9" fillId="10" borderId="0" applyNumberFormat="0" applyBorder="0" applyAlignment="0" applyProtection="0">
      <alignment vertical="center"/>
    </xf>
    <xf numFmtId="0" fontId="39" fillId="42" borderId="0" applyNumberFormat="0" applyBorder="0" applyAlignment="0" applyProtection="0">
      <alignment vertical="center"/>
    </xf>
    <xf numFmtId="0" fontId="40" fillId="43" borderId="0" applyNumberFormat="0" applyBorder="0" applyAlignment="0" applyProtection="0">
      <alignment vertical="center"/>
    </xf>
    <xf numFmtId="0" fontId="10" fillId="11" borderId="0" applyNumberFormat="0" applyBorder="0" applyAlignment="0" applyProtection="0">
      <alignment vertical="center"/>
    </xf>
    <xf numFmtId="0" fontId="40" fillId="43" borderId="0" applyNumberFormat="0" applyBorder="0" applyAlignment="0" applyProtection="0">
      <alignment vertical="center"/>
    </xf>
    <xf numFmtId="0" fontId="40" fillId="44" borderId="0" applyNumberFormat="0" applyBorder="0" applyAlignment="0" applyProtection="0">
      <alignment vertical="center"/>
    </xf>
    <xf numFmtId="0" fontId="10" fillId="4" borderId="0" applyNumberFormat="0" applyBorder="0" applyAlignment="0" applyProtection="0">
      <alignment vertical="center"/>
    </xf>
    <xf numFmtId="0" fontId="40" fillId="44" borderId="0" applyNumberFormat="0" applyBorder="0" applyAlignment="0" applyProtection="0">
      <alignment vertical="center"/>
    </xf>
    <xf numFmtId="0" fontId="40" fillId="45" borderId="0" applyNumberFormat="0" applyBorder="0" applyAlignment="0" applyProtection="0">
      <alignment vertical="center"/>
    </xf>
    <xf numFmtId="0" fontId="10" fillId="10" borderId="0" applyNumberFormat="0" applyBorder="0" applyAlignment="0" applyProtection="0">
      <alignment vertical="center"/>
    </xf>
    <xf numFmtId="0" fontId="40" fillId="45" borderId="0" applyNumberFormat="0" applyBorder="0" applyAlignment="0" applyProtection="0">
      <alignment vertical="center"/>
    </xf>
    <xf numFmtId="0" fontId="40" fillId="46" borderId="0" applyNumberFormat="0" applyBorder="0" applyAlignment="0" applyProtection="0">
      <alignment vertical="center"/>
    </xf>
    <xf numFmtId="0" fontId="10" fillId="9" borderId="0" applyNumberFormat="0" applyBorder="0" applyAlignment="0" applyProtection="0">
      <alignment vertical="center"/>
    </xf>
    <xf numFmtId="0" fontId="40" fillId="46" borderId="0" applyNumberFormat="0" applyBorder="0" applyAlignment="0" applyProtection="0">
      <alignment vertical="center"/>
    </xf>
    <xf numFmtId="0" fontId="40" fillId="47" borderId="0" applyNumberFormat="0" applyBorder="0" applyAlignment="0" applyProtection="0">
      <alignment vertical="center"/>
    </xf>
    <xf numFmtId="0" fontId="10" fillId="11" borderId="0" applyNumberFormat="0" applyBorder="0" applyAlignment="0" applyProtection="0">
      <alignment vertical="center"/>
    </xf>
    <xf numFmtId="0" fontId="40" fillId="47" borderId="0" applyNumberFormat="0" applyBorder="0" applyAlignment="0" applyProtection="0">
      <alignment vertical="center"/>
    </xf>
    <xf numFmtId="0" fontId="40" fillId="48" borderId="0" applyNumberFormat="0" applyBorder="0" applyAlignment="0" applyProtection="0">
      <alignment vertical="center"/>
    </xf>
    <xf numFmtId="0" fontId="10" fillId="4" borderId="0" applyNumberFormat="0" applyBorder="0" applyAlignment="0" applyProtection="0">
      <alignment vertical="center"/>
    </xf>
    <xf numFmtId="0" fontId="40" fillId="48" borderId="0" applyNumberFormat="0" applyBorder="0" applyAlignment="0" applyProtection="0">
      <alignment vertical="center"/>
    </xf>
    <xf numFmtId="0" fontId="40" fillId="49" borderId="0" applyNumberFormat="0" applyBorder="0" applyAlignment="0" applyProtection="0">
      <alignment vertical="center"/>
    </xf>
    <xf numFmtId="0" fontId="10" fillId="11" borderId="0" applyNumberFormat="0" applyBorder="0" applyAlignment="0" applyProtection="0">
      <alignment vertical="center"/>
    </xf>
    <xf numFmtId="0" fontId="40" fillId="49" borderId="0" applyNumberFormat="0" applyBorder="0" applyAlignment="0" applyProtection="0">
      <alignment vertical="center"/>
    </xf>
    <xf numFmtId="0" fontId="40" fillId="50" borderId="0" applyNumberFormat="0" applyBorder="0" applyAlignment="0" applyProtection="0">
      <alignment vertical="center"/>
    </xf>
    <xf numFmtId="0" fontId="10" fillId="12" borderId="0" applyNumberFormat="0" applyBorder="0" applyAlignment="0" applyProtection="0">
      <alignment vertical="center"/>
    </xf>
    <xf numFmtId="0" fontId="40" fillId="50" borderId="0" applyNumberFormat="0" applyBorder="0" applyAlignment="0" applyProtection="0">
      <alignment vertical="center"/>
    </xf>
    <xf numFmtId="0" fontId="40" fillId="51" borderId="0" applyNumberFormat="0" applyBorder="0" applyAlignment="0" applyProtection="0">
      <alignment vertical="center"/>
    </xf>
    <xf numFmtId="0" fontId="10" fillId="13" borderId="0" applyNumberFormat="0" applyBorder="0" applyAlignment="0" applyProtection="0">
      <alignment vertical="center"/>
    </xf>
    <xf numFmtId="0" fontId="40" fillId="51" borderId="0" applyNumberFormat="0" applyBorder="0" applyAlignment="0" applyProtection="0">
      <alignment vertical="center"/>
    </xf>
    <xf numFmtId="0" fontId="40" fillId="52" borderId="0" applyNumberFormat="0" applyBorder="0" applyAlignment="0" applyProtection="0">
      <alignment vertical="center"/>
    </xf>
    <xf numFmtId="0" fontId="10" fillId="14" borderId="0" applyNumberFormat="0" applyBorder="0" applyAlignment="0" applyProtection="0">
      <alignment vertical="center"/>
    </xf>
    <xf numFmtId="0" fontId="40" fillId="52" borderId="0" applyNumberFormat="0" applyBorder="0" applyAlignment="0" applyProtection="0">
      <alignment vertical="center"/>
    </xf>
    <xf numFmtId="0" fontId="40" fillId="53" borderId="0" applyNumberFormat="0" applyBorder="0" applyAlignment="0" applyProtection="0">
      <alignment vertical="center"/>
    </xf>
    <xf numFmtId="0" fontId="10" fillId="11" borderId="0" applyNumberFormat="0" applyBorder="0" applyAlignment="0" applyProtection="0">
      <alignment vertical="center"/>
    </xf>
    <xf numFmtId="0" fontId="40" fillId="53" borderId="0" applyNumberFormat="0" applyBorder="0" applyAlignment="0" applyProtection="0">
      <alignment vertical="center"/>
    </xf>
    <xf numFmtId="0" fontId="40" fillId="54" borderId="0" applyNumberFormat="0" applyBorder="0" applyAlignment="0" applyProtection="0">
      <alignment vertical="center"/>
    </xf>
    <xf numFmtId="0" fontId="10" fillId="15" borderId="0" applyNumberFormat="0" applyBorder="0" applyAlignment="0" applyProtection="0">
      <alignment vertical="center"/>
    </xf>
    <xf numFmtId="0" fontId="40" fillId="54" borderId="0" applyNumberFormat="0" applyBorder="0" applyAlignment="0" applyProtection="0">
      <alignment vertical="center"/>
    </xf>
    <xf numFmtId="0" fontId="4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55" borderId="58" applyNumberFormat="0" applyAlignment="0" applyProtection="0">
      <alignment vertical="center"/>
    </xf>
    <xf numFmtId="0" fontId="11" fillId="16" borderId="1" applyNumberFormat="0" applyAlignment="0" applyProtection="0">
      <alignment vertical="center"/>
    </xf>
    <xf numFmtId="0" fontId="42" fillId="55" borderId="58" applyNumberFormat="0" applyAlignment="0" applyProtection="0">
      <alignment vertical="center"/>
    </xf>
    <xf numFmtId="0" fontId="43" fillId="56" borderId="0" applyNumberFormat="0" applyBorder="0" applyAlignment="0" applyProtection="0">
      <alignment vertical="center"/>
    </xf>
    <xf numFmtId="0" fontId="12" fillId="10" borderId="0" applyNumberFormat="0" applyBorder="0" applyAlignment="0" applyProtection="0">
      <alignment vertical="center"/>
    </xf>
    <xf numFmtId="0" fontId="43" fillId="56" borderId="0" applyNumberFormat="0" applyBorder="0" applyAlignment="0" applyProtection="0">
      <alignment vertical="center"/>
    </xf>
    <xf numFmtId="0" fontId="2" fillId="6" borderId="59" applyNumberFormat="0" applyFont="0" applyAlignment="0" applyProtection="0">
      <alignment vertical="center"/>
    </xf>
    <xf numFmtId="0" fontId="2" fillId="6" borderId="2" applyNumberFormat="0" applyFont="0" applyAlignment="0" applyProtection="0">
      <alignment vertical="center"/>
    </xf>
    <xf numFmtId="0" fontId="26" fillId="6" borderId="59" applyNumberFormat="0" applyFont="0" applyAlignment="0" applyProtection="0">
      <alignment vertical="center"/>
    </xf>
    <xf numFmtId="0" fontId="44" fillId="0" borderId="60" applyNumberFormat="0" applyFill="0" applyAlignment="0" applyProtection="0">
      <alignment vertical="center"/>
    </xf>
    <xf numFmtId="0" fontId="13" fillId="0" borderId="3" applyNumberFormat="0" applyFill="0" applyAlignment="0" applyProtection="0">
      <alignment vertical="center"/>
    </xf>
    <xf numFmtId="0" fontId="45" fillId="57" borderId="0" applyNumberFormat="0" applyBorder="0" applyAlignment="0" applyProtection="0">
      <alignment vertical="center"/>
    </xf>
    <xf numFmtId="0" fontId="14" fillId="3" borderId="0" applyNumberFormat="0" applyBorder="0" applyAlignment="0" applyProtection="0">
      <alignment vertical="center"/>
    </xf>
    <xf numFmtId="0" fontId="45" fillId="57" borderId="0" applyNumberFormat="0" applyBorder="0" applyAlignment="0" applyProtection="0">
      <alignment vertical="center"/>
    </xf>
    <xf numFmtId="0" fontId="46" fillId="58" borderId="61" applyNumberFormat="0" applyAlignment="0" applyProtection="0">
      <alignment vertical="center"/>
    </xf>
    <xf numFmtId="0" fontId="15" fillId="17" borderId="4" applyNumberFormat="0" applyAlignment="0" applyProtection="0">
      <alignment vertical="center"/>
    </xf>
    <xf numFmtId="0" fontId="46" fillId="58" borderId="61" applyNumberFormat="0" applyAlignment="0" applyProtection="0">
      <alignment vertical="center"/>
    </xf>
    <xf numFmtId="0" fontId="4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47" fillId="0" borderId="0" applyNumberFormat="0" applyFill="0" applyBorder="0" applyAlignment="0" applyProtection="0">
      <alignment vertical="center"/>
    </xf>
    <xf numFmtId="38" fontId="2" fillId="0" borderId="0" applyFont="0" applyFill="0" applyBorder="0" applyAlignment="0" applyProtection="0"/>
    <xf numFmtId="38" fontId="26" fillId="0" borderId="0" applyFont="0" applyFill="0" applyBorder="0" applyAlignment="0" applyProtection="0">
      <alignment vertical="center"/>
    </xf>
    <xf numFmtId="38" fontId="2" fillId="0" borderId="0" applyFont="0" applyFill="0" applyBorder="0" applyAlignment="0" applyProtection="0">
      <alignment vertical="center"/>
    </xf>
    <xf numFmtId="0" fontId="48" fillId="0" borderId="62" applyNumberFormat="0" applyFill="0" applyAlignment="0" applyProtection="0">
      <alignment vertical="center"/>
    </xf>
    <xf numFmtId="0" fontId="23" fillId="0" borderId="5" applyNumberFormat="0" applyFill="0" applyAlignment="0" applyProtection="0">
      <alignment vertical="center"/>
    </xf>
    <xf numFmtId="0" fontId="49" fillId="0" borderId="63" applyNumberFormat="0" applyFill="0" applyAlignment="0" applyProtection="0">
      <alignment vertical="center"/>
    </xf>
    <xf numFmtId="0" fontId="24" fillId="0" borderId="6" applyNumberFormat="0" applyFill="0" applyAlignment="0" applyProtection="0">
      <alignment vertical="center"/>
    </xf>
    <xf numFmtId="0" fontId="49" fillId="0" borderId="64" applyNumberFormat="0" applyFill="0" applyAlignment="0" applyProtection="0">
      <alignment vertical="center"/>
    </xf>
    <xf numFmtId="0" fontId="50" fillId="0" borderId="65" applyNumberFormat="0" applyFill="0" applyAlignment="0" applyProtection="0">
      <alignment vertical="center"/>
    </xf>
    <xf numFmtId="0" fontId="25" fillId="0" borderId="7" applyNumberFormat="0" applyFill="0" applyAlignment="0" applyProtection="0">
      <alignment vertical="center"/>
    </xf>
    <xf numFmtId="0" fontId="50"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51" fillId="0" borderId="66" applyNumberFormat="0" applyFill="0" applyAlignment="0" applyProtection="0">
      <alignment vertical="center"/>
    </xf>
    <xf numFmtId="0" fontId="17" fillId="0" borderId="8" applyNumberFormat="0" applyFill="0" applyAlignment="0" applyProtection="0">
      <alignment vertical="center"/>
    </xf>
    <xf numFmtId="0" fontId="51" fillId="0" borderId="66" applyNumberFormat="0" applyFill="0" applyAlignment="0" applyProtection="0">
      <alignment vertical="center"/>
    </xf>
    <xf numFmtId="0" fontId="52" fillId="58" borderId="67" applyNumberFormat="0" applyAlignment="0" applyProtection="0">
      <alignment vertical="center"/>
    </xf>
    <xf numFmtId="0" fontId="18" fillId="17" borderId="9" applyNumberFormat="0" applyAlignment="0" applyProtection="0">
      <alignment vertical="center"/>
    </xf>
    <xf numFmtId="0" fontId="52" fillId="58" borderId="67" applyNumberFormat="0" applyAlignment="0" applyProtection="0">
      <alignment vertical="center"/>
    </xf>
    <xf numFmtId="0" fontId="53" fillId="0" borderId="0" applyNumberFormat="0" applyFill="0" applyBorder="0" applyAlignment="0" applyProtection="0">
      <alignment vertical="center"/>
    </xf>
    <xf numFmtId="0" fontId="19" fillId="0" borderId="0" applyNumberFormat="0" applyFill="0" applyBorder="0" applyAlignment="0" applyProtection="0">
      <alignment vertical="center"/>
    </xf>
    <xf numFmtId="6" fontId="2" fillId="0" borderId="0" applyFont="0" applyFill="0" applyBorder="0" applyAlignment="0" applyProtection="0"/>
    <xf numFmtId="0" fontId="54" fillId="2" borderId="61" applyNumberFormat="0" applyAlignment="0" applyProtection="0">
      <alignment vertical="center"/>
    </xf>
    <xf numFmtId="0" fontId="20" fillId="10" borderId="4" applyNumberFormat="0" applyAlignment="0" applyProtection="0">
      <alignment vertical="center"/>
    </xf>
    <xf numFmtId="0" fontId="54" fillId="2" borderId="61" applyNumberFormat="0" applyAlignment="0" applyProtection="0">
      <alignment vertical="center"/>
    </xf>
    <xf numFmtId="0" fontId="2" fillId="0" borderId="0"/>
    <xf numFmtId="0" fontId="27" fillId="0" borderId="0"/>
    <xf numFmtId="0" fontId="26" fillId="0" borderId="0">
      <alignment vertical="center"/>
    </xf>
    <xf numFmtId="0" fontId="2" fillId="0" borderId="0">
      <alignment vertical="center"/>
    </xf>
    <xf numFmtId="0" fontId="55" fillId="0" borderId="0">
      <alignment vertical="center"/>
    </xf>
    <xf numFmtId="0" fontId="39" fillId="0" borderId="0">
      <alignment vertical="center"/>
    </xf>
    <xf numFmtId="0" fontId="2" fillId="0" borderId="0"/>
    <xf numFmtId="0" fontId="3" fillId="0" borderId="0"/>
    <xf numFmtId="0" fontId="3" fillId="0" borderId="0"/>
    <xf numFmtId="0" fontId="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6" fillId="59" borderId="0" applyNumberFormat="0" applyBorder="0" applyAlignment="0" applyProtection="0">
      <alignment vertical="center"/>
    </xf>
    <xf numFmtId="0" fontId="21" fillId="5" borderId="0" applyNumberFormat="0" applyBorder="0" applyAlignment="0" applyProtection="0">
      <alignment vertical="center"/>
    </xf>
    <xf numFmtId="0" fontId="56" fillId="59" borderId="0" applyNumberFormat="0" applyBorder="0" applyAlignment="0" applyProtection="0">
      <alignment vertical="center"/>
    </xf>
    <xf numFmtId="0" fontId="27" fillId="0" borderId="0"/>
    <xf numFmtId="0" fontId="70" fillId="0" borderId="0">
      <alignment vertical="center"/>
    </xf>
    <xf numFmtId="0" fontId="71" fillId="19" borderId="0" applyNumberFormat="0" applyBorder="0" applyAlignment="0" applyProtection="0">
      <alignment vertical="center"/>
    </xf>
    <xf numFmtId="0" fontId="71" fillId="21" borderId="0" applyNumberFormat="0" applyBorder="0" applyAlignment="0" applyProtection="0">
      <alignment vertical="center"/>
    </xf>
    <xf numFmtId="0" fontId="71" fillId="23" borderId="0" applyNumberFormat="0" applyBorder="0" applyAlignment="0" applyProtection="0">
      <alignment vertical="center"/>
    </xf>
    <xf numFmtId="0" fontId="71" fillId="25" borderId="0" applyNumberFormat="0" applyBorder="0" applyAlignment="0" applyProtection="0">
      <alignment vertical="center"/>
    </xf>
    <xf numFmtId="0" fontId="71" fillId="27" borderId="0" applyNumberFormat="0" applyBorder="0" applyAlignment="0" applyProtection="0">
      <alignment vertical="center"/>
    </xf>
    <xf numFmtId="0" fontId="71" fillId="29" borderId="0" applyNumberFormat="0" applyBorder="0" applyAlignment="0" applyProtection="0">
      <alignment vertical="center"/>
    </xf>
    <xf numFmtId="0" fontId="71" fillId="31" borderId="0" applyNumberFormat="0" applyBorder="0" applyAlignment="0" applyProtection="0">
      <alignment vertical="center"/>
    </xf>
    <xf numFmtId="0" fontId="71" fillId="33" borderId="0" applyNumberFormat="0" applyBorder="0" applyAlignment="0" applyProtection="0">
      <alignment vertical="center"/>
    </xf>
    <xf numFmtId="0" fontId="71" fillId="35" borderId="0" applyNumberFormat="0" applyBorder="0" applyAlignment="0" applyProtection="0">
      <alignment vertical="center"/>
    </xf>
    <xf numFmtId="0" fontId="71" fillId="37" borderId="0" applyNumberFormat="0" applyBorder="0" applyAlignment="0" applyProtection="0">
      <alignment vertical="center"/>
    </xf>
    <xf numFmtId="0" fontId="71" fillId="39" borderId="0" applyNumberFormat="0" applyBorder="0" applyAlignment="0" applyProtection="0">
      <alignment vertical="center"/>
    </xf>
    <xf numFmtId="0" fontId="71" fillId="41" borderId="0" applyNumberFormat="0" applyBorder="0" applyAlignment="0" applyProtection="0">
      <alignment vertical="center"/>
    </xf>
    <xf numFmtId="0" fontId="72" fillId="43" borderId="0" applyNumberFormat="0" applyBorder="0" applyAlignment="0" applyProtection="0">
      <alignment vertical="center"/>
    </xf>
    <xf numFmtId="0" fontId="72" fillId="44" borderId="0" applyNumberFormat="0" applyBorder="0" applyAlignment="0" applyProtection="0">
      <alignment vertical="center"/>
    </xf>
    <xf numFmtId="0" fontId="72" fillId="45" borderId="0" applyNumberFormat="0" applyBorder="0" applyAlignment="0" applyProtection="0">
      <alignment vertical="center"/>
    </xf>
    <xf numFmtId="0" fontId="72" fillId="46" borderId="0" applyNumberFormat="0" applyBorder="0" applyAlignment="0" applyProtection="0">
      <alignment vertical="center"/>
    </xf>
    <xf numFmtId="0" fontId="72" fillId="47" borderId="0" applyNumberFormat="0" applyBorder="0" applyAlignment="0" applyProtection="0">
      <alignment vertical="center"/>
    </xf>
    <xf numFmtId="0" fontId="72" fillId="48" borderId="0" applyNumberFormat="0" applyBorder="0" applyAlignment="0" applyProtection="0">
      <alignment vertical="center"/>
    </xf>
    <xf numFmtId="0" fontId="72" fillId="49" borderId="0" applyNumberFormat="0" applyBorder="0" applyAlignment="0" applyProtection="0">
      <alignment vertical="center"/>
    </xf>
    <xf numFmtId="0" fontId="72" fillId="50" borderId="0" applyNumberFormat="0" applyBorder="0" applyAlignment="0" applyProtection="0">
      <alignment vertical="center"/>
    </xf>
    <xf numFmtId="0" fontId="72" fillId="51" borderId="0" applyNumberFormat="0" applyBorder="0" applyAlignment="0" applyProtection="0">
      <alignment vertical="center"/>
    </xf>
    <xf numFmtId="0" fontId="72" fillId="52" borderId="0" applyNumberFormat="0" applyBorder="0" applyAlignment="0" applyProtection="0">
      <alignment vertical="center"/>
    </xf>
    <xf numFmtId="0" fontId="72" fillId="53" borderId="0" applyNumberFormat="0" applyBorder="0" applyAlignment="0" applyProtection="0">
      <alignment vertical="center"/>
    </xf>
    <xf numFmtId="0" fontId="72" fillId="54" borderId="0" applyNumberFormat="0" applyBorder="0" applyAlignment="0" applyProtection="0">
      <alignment vertical="center"/>
    </xf>
    <xf numFmtId="0" fontId="73" fillId="0" borderId="0" applyNumberFormat="0" applyFill="0" applyBorder="0" applyAlignment="0" applyProtection="0">
      <alignment vertical="center"/>
    </xf>
    <xf numFmtId="0" fontId="74" fillId="55" borderId="58" applyNumberFormat="0" applyAlignment="0" applyProtection="0">
      <alignment vertical="center"/>
    </xf>
    <xf numFmtId="0" fontId="75" fillId="56" borderId="0" applyNumberFormat="0" applyBorder="0" applyAlignment="0" applyProtection="0">
      <alignment vertical="center"/>
    </xf>
    <xf numFmtId="0" fontId="70" fillId="6" borderId="59" applyNumberFormat="0" applyFont="0" applyAlignment="0" applyProtection="0">
      <alignment vertical="center"/>
    </xf>
    <xf numFmtId="0" fontId="76" fillId="0" borderId="60" applyNumberFormat="0" applyFill="0" applyAlignment="0" applyProtection="0">
      <alignment vertical="center"/>
    </xf>
    <xf numFmtId="0" fontId="77" fillId="57" borderId="0" applyNumberFormat="0" applyBorder="0" applyAlignment="0" applyProtection="0">
      <alignment vertical="center"/>
    </xf>
    <xf numFmtId="0" fontId="78" fillId="58" borderId="61" applyNumberFormat="0" applyAlignment="0" applyProtection="0">
      <alignment vertical="center"/>
    </xf>
    <xf numFmtId="0" fontId="79" fillId="0" borderId="0" applyNumberFormat="0" applyFill="0" applyBorder="0" applyAlignment="0" applyProtection="0">
      <alignment vertical="center"/>
    </xf>
    <xf numFmtId="0" fontId="80" fillId="0" borderId="62" applyNumberFormat="0" applyFill="0" applyAlignment="0" applyProtection="0">
      <alignment vertical="center"/>
    </xf>
    <xf numFmtId="0" fontId="81" fillId="0" borderId="63" applyNumberFormat="0" applyFill="0" applyAlignment="0" applyProtection="0">
      <alignment vertical="center"/>
    </xf>
    <xf numFmtId="0" fontId="82" fillId="0" borderId="65" applyNumberFormat="0" applyFill="0" applyAlignment="0" applyProtection="0">
      <alignment vertical="center"/>
    </xf>
    <xf numFmtId="0" fontId="82" fillId="0" borderId="0" applyNumberFormat="0" applyFill="0" applyBorder="0" applyAlignment="0" applyProtection="0">
      <alignment vertical="center"/>
    </xf>
    <xf numFmtId="0" fontId="83" fillId="0" borderId="66" applyNumberFormat="0" applyFill="0" applyAlignment="0" applyProtection="0">
      <alignment vertical="center"/>
    </xf>
    <xf numFmtId="0" fontId="84" fillId="58" borderId="67" applyNumberFormat="0" applyAlignment="0" applyProtection="0">
      <alignment vertical="center"/>
    </xf>
    <xf numFmtId="0" fontId="85" fillId="0" borderId="0" applyNumberFormat="0" applyFill="0" applyBorder="0" applyAlignment="0" applyProtection="0">
      <alignment vertical="center"/>
    </xf>
    <xf numFmtId="0" fontId="86" fillId="2" borderId="61" applyNumberFormat="0" applyAlignment="0" applyProtection="0">
      <alignment vertical="center"/>
    </xf>
    <xf numFmtId="0" fontId="87" fillId="59" borderId="0" applyNumberFormat="0" applyBorder="0" applyAlignment="0" applyProtection="0">
      <alignment vertical="center"/>
    </xf>
  </cellStyleXfs>
  <cellXfs count="1472">
    <xf numFmtId="0" fontId="0" fillId="0" borderId="0" xfId="0"/>
    <xf numFmtId="0" fontId="28" fillId="0" borderId="0" xfId="137" applyFont="1" applyAlignment="1">
      <alignment vertical="center"/>
    </xf>
    <xf numFmtId="0" fontId="36" fillId="0" borderId="0" xfId="0" applyFont="1" applyAlignment="1">
      <alignment horizontal="left"/>
    </xf>
    <xf numFmtId="0" fontId="59" fillId="8" borderId="0" xfId="0" applyFont="1" applyFill="1" applyAlignment="1" applyProtection="1">
      <alignment horizontal="center" vertical="center" shrinkToFit="1"/>
      <protection locked="0"/>
    </xf>
    <xf numFmtId="0" fontId="59" fillId="0" borderId="24" xfId="0" applyFont="1" applyBorder="1" applyAlignment="1" applyProtection="1">
      <alignment horizontal="center" vertical="center"/>
      <protection locked="0"/>
    </xf>
    <xf numFmtId="0" fontId="59" fillId="0" borderId="25" xfId="0" applyFont="1" applyBorder="1" applyAlignment="1" applyProtection="1">
      <alignment horizontal="distributed" vertical="center" justifyLastLine="1"/>
      <protection locked="0"/>
    </xf>
    <xf numFmtId="0" fontId="59" fillId="0" borderId="26" xfId="0" applyFont="1" applyBorder="1" applyAlignment="1">
      <alignment horizontal="center" vertical="center" shrinkToFit="1"/>
    </xf>
    <xf numFmtId="0" fontId="59" fillId="8" borderId="19" xfId="0" applyFont="1" applyFill="1" applyBorder="1" applyAlignment="1">
      <alignment horizontal="distributed" vertical="center" justifyLastLine="1" shrinkToFit="1"/>
    </xf>
    <xf numFmtId="0" fontId="59" fillId="8" borderId="14" xfId="0" applyFont="1" applyFill="1" applyBorder="1" applyAlignment="1" applyProtection="1">
      <alignment horizontal="distributed" vertical="center" justifyLastLine="1"/>
      <protection locked="0"/>
    </xf>
    <xf numFmtId="0" fontId="59" fillId="8" borderId="13" xfId="0" applyFont="1" applyFill="1" applyBorder="1" applyAlignment="1">
      <alignment horizontal="distributed" vertical="center" justifyLastLine="1"/>
    </xf>
    <xf numFmtId="0" fontId="59" fillId="8" borderId="27" xfId="0" applyFont="1" applyFill="1" applyBorder="1" applyAlignment="1" applyProtection="1">
      <alignment horizontal="distributed" vertical="center" justifyLastLine="1"/>
      <protection locked="0"/>
    </xf>
    <xf numFmtId="0" fontId="59" fillId="0" borderId="21" xfId="0" applyFont="1" applyBorder="1" applyAlignment="1">
      <alignment horizontal="center" vertical="center"/>
    </xf>
    <xf numFmtId="0" fontId="59" fillId="0" borderId="11" xfId="0" applyFont="1" applyBorder="1" applyAlignment="1">
      <alignment horizontal="center" vertical="center"/>
    </xf>
    <xf numFmtId="0" fontId="59" fillId="0" borderId="29" xfId="0" applyFont="1" applyBorder="1" applyAlignment="1" applyProtection="1">
      <alignment horizontal="center" vertical="center"/>
      <protection locked="0"/>
    </xf>
    <xf numFmtId="0" fontId="59" fillId="0" borderId="24" xfId="0" applyFont="1" applyBorder="1" applyAlignment="1">
      <alignment horizontal="center" vertical="center" shrinkToFit="1"/>
    </xf>
    <xf numFmtId="0" fontId="59" fillId="0" borderId="22" xfId="0" applyFont="1" applyBorder="1" applyAlignment="1">
      <alignment horizontal="distributed" vertical="center" shrinkToFit="1"/>
    </xf>
    <xf numFmtId="0" fontId="30" fillId="0" borderId="0" xfId="142" applyFont="1" applyAlignment="1">
      <alignment horizontal="center" vertical="center"/>
    </xf>
    <xf numFmtId="0" fontId="30" fillId="0" borderId="0" xfId="0" applyFont="1" applyAlignment="1">
      <alignment horizontal="center" vertical="center"/>
    </xf>
    <xf numFmtId="0" fontId="29" fillId="0" borderId="0" xfId="0" applyFont="1" applyAlignment="1">
      <alignment horizontal="centerContinuous" vertical="center"/>
    </xf>
    <xf numFmtId="0" fontId="32" fillId="0" borderId="0" xfId="0" applyFont="1" applyAlignment="1">
      <alignment horizontal="centerContinuous"/>
    </xf>
    <xf numFmtId="190" fontId="33" fillId="0" borderId="13" xfId="0" applyNumberFormat="1" applyFont="1" applyBorder="1" applyAlignment="1">
      <alignment horizontal="right" vertical="center"/>
    </xf>
    <xf numFmtId="190" fontId="33" fillId="0" borderId="12" xfId="0" applyNumberFormat="1" applyFont="1" applyBorder="1" applyAlignment="1">
      <alignment horizontal="right" vertical="center"/>
    </xf>
    <xf numFmtId="190" fontId="33" fillId="0" borderId="0" xfId="0" applyNumberFormat="1" applyFont="1" applyAlignment="1">
      <alignment horizontal="right" vertical="center"/>
    </xf>
    <xf numFmtId="190" fontId="33" fillId="0" borderId="14" xfId="0" applyNumberFormat="1" applyFont="1" applyBorder="1" applyAlignment="1">
      <alignment horizontal="right" vertical="center"/>
    </xf>
    <xf numFmtId="190" fontId="33" fillId="0" borderId="12" xfId="0" applyNumberFormat="1" applyFont="1" applyBorder="1" applyAlignment="1">
      <alignment vertical="center"/>
    </xf>
    <xf numFmtId="190" fontId="33" fillId="0" borderId="13" xfId="0" applyNumberFormat="1" applyFont="1" applyBorder="1" applyAlignment="1">
      <alignment vertical="center"/>
    </xf>
    <xf numFmtId="190" fontId="33" fillId="0" borderId="0" xfId="0" applyNumberFormat="1" applyFont="1" applyAlignment="1">
      <alignment vertical="center"/>
    </xf>
    <xf numFmtId="190" fontId="33" fillId="0" borderId="14" xfId="0" applyNumberFormat="1" applyFont="1" applyBorder="1" applyAlignment="1">
      <alignment vertical="center"/>
    </xf>
    <xf numFmtId="0" fontId="28" fillId="0" borderId="0" xfId="127" applyFont="1" applyAlignment="1">
      <alignment vertical="center"/>
    </xf>
    <xf numFmtId="0" fontId="28" fillId="0" borderId="0" xfId="130" applyFont="1" applyAlignment="1">
      <alignment vertical="center"/>
    </xf>
    <xf numFmtId="0" fontId="59" fillId="8" borderId="19" xfId="142" applyFont="1" applyFill="1" applyBorder="1" applyAlignment="1">
      <alignment horizontal="distributed" vertical="center"/>
    </xf>
    <xf numFmtId="0" fontId="59" fillId="8" borderId="14" xfId="142" applyFont="1" applyFill="1" applyBorder="1" applyAlignment="1">
      <alignment horizontal="distributed" vertical="center"/>
    </xf>
    <xf numFmtId="0" fontId="59" fillId="8" borderId="27" xfId="142" applyFont="1" applyFill="1" applyBorder="1" applyAlignment="1">
      <alignment horizontal="distributed" vertical="center"/>
    </xf>
    <xf numFmtId="189" fontId="32" fillId="0" borderId="13" xfId="0" applyNumberFormat="1" applyFont="1" applyBorder="1" applyAlignment="1">
      <alignment vertical="center"/>
    </xf>
    <xf numFmtId="189" fontId="32" fillId="0" borderId="13" xfId="129" applyNumberFormat="1" applyFont="1" applyBorder="1" applyAlignment="1" applyProtection="1">
      <alignment vertical="center"/>
      <protection locked="0"/>
    </xf>
    <xf numFmtId="189" fontId="32" fillId="0" borderId="12" xfId="0" applyNumberFormat="1" applyFont="1" applyBorder="1" applyAlignment="1">
      <alignment vertical="center"/>
    </xf>
    <xf numFmtId="0" fontId="61" fillId="0" borderId="0" xfId="130" applyFont="1" applyAlignment="1">
      <alignment vertical="center"/>
    </xf>
    <xf numFmtId="195" fontId="32" fillId="0" borderId="13" xfId="0" applyNumberFormat="1" applyFont="1" applyBorder="1" applyAlignment="1">
      <alignment vertical="center"/>
    </xf>
    <xf numFmtId="56" fontId="0" fillId="0" borderId="0" xfId="0" applyNumberFormat="1"/>
    <xf numFmtId="0" fontId="59" fillId="8" borderId="11" xfId="0" applyFont="1" applyFill="1" applyBorder="1" applyAlignment="1">
      <alignment horizontal="center" vertical="center"/>
    </xf>
    <xf numFmtId="0" fontId="59" fillId="8" borderId="13" xfId="0" applyFont="1" applyFill="1" applyBorder="1" applyAlignment="1" applyProtection="1">
      <alignment horizontal="center" vertical="center"/>
      <protection locked="0"/>
    </xf>
    <xf numFmtId="0" fontId="59" fillId="8" borderId="11" xfId="0" applyFont="1" applyFill="1" applyBorder="1" applyAlignment="1" applyProtection="1">
      <alignment horizontal="center" vertical="center"/>
      <protection locked="0"/>
    </xf>
    <xf numFmtId="0" fontId="59" fillId="8" borderId="21" xfId="0" applyFont="1" applyFill="1" applyBorder="1" applyAlignment="1" applyProtection="1">
      <alignment horizontal="center" vertical="center"/>
      <protection locked="0"/>
    </xf>
    <xf numFmtId="0" fontId="59" fillId="8" borderId="21" xfId="0" applyFont="1" applyFill="1" applyBorder="1" applyAlignment="1" applyProtection="1">
      <alignment horizontal="distributed" vertical="center" justifyLastLine="1"/>
      <protection locked="0"/>
    </xf>
    <xf numFmtId="0" fontId="59" fillId="8" borderId="11" xfId="0" applyFont="1" applyFill="1" applyBorder="1" applyAlignment="1" applyProtection="1">
      <alignment horizontal="distributed" vertical="center" justifyLastLine="1"/>
      <protection locked="0"/>
    </xf>
    <xf numFmtId="0" fontId="59" fillId="8" borderId="14" xfId="0" applyFont="1" applyFill="1" applyBorder="1" applyAlignment="1">
      <alignment horizontal="distributed" vertical="center" justifyLastLine="1"/>
    </xf>
    <xf numFmtId="0" fontId="63" fillId="0" borderId="14" xfId="0" quotePrefix="1" applyFont="1" applyBorder="1" applyAlignment="1">
      <alignment horizontal="left" vertical="center"/>
    </xf>
    <xf numFmtId="0" fontId="63" fillId="0" borderId="0" xfId="0" quotePrefix="1" applyFont="1" applyAlignment="1">
      <alignment horizontal="left" vertical="center"/>
    </xf>
    <xf numFmtId="180" fontId="28" fillId="0" borderId="0" xfId="0" applyNumberFormat="1" applyFont="1" applyAlignment="1">
      <alignment vertical="center"/>
    </xf>
    <xf numFmtId="0" fontId="28" fillId="0" borderId="0" xfId="0" applyFont="1" applyAlignment="1">
      <alignment vertical="center"/>
    </xf>
    <xf numFmtId="182" fontId="33" fillId="0" borderId="0" xfId="96" applyNumberFormat="1" applyFont="1" applyFill="1" applyBorder="1" applyAlignment="1">
      <alignment vertical="center"/>
    </xf>
    <xf numFmtId="0" fontId="33" fillId="0" borderId="0" xfId="0" applyFont="1" applyAlignment="1">
      <alignment vertical="center"/>
    </xf>
    <xf numFmtId="190" fontId="33" fillId="0" borderId="13" xfId="96" applyNumberFormat="1" applyFont="1" applyFill="1" applyBorder="1" applyAlignment="1">
      <alignment vertical="center"/>
    </xf>
    <xf numFmtId="190" fontId="33" fillId="0" borderId="0" xfId="96" applyNumberFormat="1" applyFont="1" applyFill="1" applyBorder="1" applyAlignment="1">
      <alignment vertical="center"/>
    </xf>
    <xf numFmtId="190" fontId="33" fillId="0" borderId="12" xfId="96" applyNumberFormat="1" applyFont="1" applyFill="1" applyBorder="1" applyAlignment="1">
      <alignment vertical="center"/>
    </xf>
    <xf numFmtId="0" fontId="57" fillId="0" borderId="0" xfId="0" applyFont="1" applyAlignment="1">
      <alignment vertical="center"/>
    </xf>
    <xf numFmtId="0" fontId="32" fillId="0" borderId="0" xfId="0" applyFont="1" applyAlignment="1">
      <alignment vertical="center"/>
    </xf>
    <xf numFmtId="190" fontId="32" fillId="0" borderId="0" xfId="0" applyNumberFormat="1" applyFont="1" applyAlignment="1">
      <alignment vertical="center"/>
    </xf>
    <xf numFmtId="190" fontId="33" fillId="0" borderId="13" xfId="96" applyNumberFormat="1" applyFont="1" applyFill="1" applyBorder="1" applyAlignment="1">
      <alignment horizontal="right" vertical="center"/>
    </xf>
    <xf numFmtId="190" fontId="33" fillId="0" borderId="12" xfId="96" applyNumberFormat="1" applyFont="1" applyFill="1" applyBorder="1" applyAlignment="1">
      <alignment horizontal="right" vertical="center"/>
    </xf>
    <xf numFmtId="0" fontId="61" fillId="0" borderId="14" xfId="0" quotePrefix="1" applyFont="1" applyBorder="1" applyAlignment="1">
      <alignment horizontal="left" vertical="center"/>
    </xf>
    <xf numFmtId="189" fontId="32" fillId="0" borderId="0" xfId="96" applyNumberFormat="1" applyFont="1" applyFill="1" applyBorder="1" applyAlignment="1" applyProtection="1">
      <alignment horizontal="right" vertical="center"/>
      <protection locked="0"/>
    </xf>
    <xf numFmtId="190" fontId="32" fillId="0" borderId="12" xfId="0" applyNumberFormat="1" applyFont="1" applyBorder="1" applyAlignment="1" applyProtection="1">
      <alignment horizontal="right" vertical="center"/>
      <protection locked="0"/>
    </xf>
    <xf numFmtId="191" fontId="32" fillId="0" borderId="13" xfId="0" applyNumberFormat="1" applyFont="1" applyBorder="1" applyAlignment="1" applyProtection="1">
      <alignment horizontal="right" vertical="center"/>
      <protection locked="0"/>
    </xf>
    <xf numFmtId="189" fontId="32" fillId="0" borderId="13" xfId="0" applyNumberFormat="1" applyFont="1" applyBorder="1" applyAlignment="1">
      <alignment horizontal="right" vertical="center"/>
    </xf>
    <xf numFmtId="190" fontId="32" fillId="0" borderId="13" xfId="0" applyNumberFormat="1" applyFont="1" applyBorder="1" applyAlignment="1" applyProtection="1">
      <alignment horizontal="right" vertical="center"/>
      <protection locked="0"/>
    </xf>
    <xf numFmtId="190" fontId="32" fillId="0" borderId="13" xfId="96" applyNumberFormat="1" applyFont="1" applyFill="1" applyBorder="1" applyAlignment="1">
      <alignment horizontal="right" vertical="center"/>
    </xf>
    <xf numFmtId="194" fontId="32" fillId="0" borderId="13" xfId="0" applyNumberFormat="1" applyFont="1" applyBorder="1" applyAlignment="1">
      <alignment horizontal="right" vertical="center"/>
    </xf>
    <xf numFmtId="190" fontId="32" fillId="0" borderId="0" xfId="0" applyNumberFormat="1" applyFont="1" applyAlignment="1">
      <alignment horizontal="right" vertical="center"/>
    </xf>
    <xf numFmtId="189" fontId="32" fillId="0" borderId="12" xfId="141" applyNumberFormat="1" applyFont="1" applyBorder="1" applyAlignment="1" applyProtection="1">
      <alignment horizontal="right" vertical="center"/>
      <protection locked="0"/>
    </xf>
    <xf numFmtId="38" fontId="28" fillId="0" borderId="0" xfId="0" applyNumberFormat="1" applyFont="1" applyAlignment="1" applyProtection="1">
      <alignment vertical="center"/>
      <protection locked="0"/>
    </xf>
    <xf numFmtId="0" fontId="28" fillId="0" borderId="0" xfId="0" applyFont="1" applyAlignment="1" applyProtection="1">
      <alignment vertical="center"/>
      <protection locked="0"/>
    </xf>
    <xf numFmtId="191" fontId="32" fillId="0" borderId="14" xfId="0" applyNumberFormat="1" applyFont="1" applyBorder="1" applyAlignment="1" applyProtection="1">
      <alignment horizontal="right" vertical="center"/>
      <protection locked="0"/>
    </xf>
    <xf numFmtId="189" fontId="32" fillId="0" borderId="12" xfId="0" applyNumberFormat="1" applyFont="1" applyBorder="1" applyAlignment="1">
      <alignment horizontal="right" vertical="center"/>
    </xf>
    <xf numFmtId="189" fontId="32" fillId="0" borderId="12" xfId="0" applyNumberFormat="1" applyFont="1" applyBorder="1" applyAlignment="1" applyProtection="1">
      <alignment horizontal="right" vertical="center"/>
      <protection locked="0"/>
    </xf>
    <xf numFmtId="0" fontId="61" fillId="0" borderId="14" xfId="0" quotePrefix="1" applyFont="1" applyBorder="1" applyAlignment="1">
      <alignment horizontal="center" vertical="center"/>
    </xf>
    <xf numFmtId="189" fontId="32" fillId="0" borderId="14" xfId="0" applyNumberFormat="1" applyFont="1" applyBorder="1" applyAlignment="1" applyProtection="1">
      <alignment horizontal="right" vertical="center"/>
      <protection locked="0"/>
    </xf>
    <xf numFmtId="190" fontId="32" fillId="0" borderId="13" xfId="0" applyNumberFormat="1" applyFont="1" applyBorder="1" applyAlignment="1">
      <alignment horizontal="right" vertical="center"/>
    </xf>
    <xf numFmtId="190" fontId="32" fillId="0" borderId="12" xfId="0" applyNumberFormat="1" applyFont="1" applyBorder="1" applyAlignment="1">
      <alignment horizontal="right" vertical="center"/>
    </xf>
    <xf numFmtId="190" fontId="32" fillId="0" borderId="0" xfId="0" applyNumberFormat="1" applyFont="1" applyAlignment="1" applyProtection="1">
      <alignment horizontal="right" vertical="center"/>
      <protection locked="0"/>
    </xf>
    <xf numFmtId="38" fontId="32" fillId="0" borderId="0" xfId="96" applyFont="1" applyFill="1" applyBorder="1" applyAlignment="1" applyProtection="1">
      <alignment horizontal="right" vertical="center"/>
      <protection locked="0"/>
    </xf>
    <xf numFmtId="191" fontId="32" fillId="0" borderId="12" xfId="0" applyNumberFormat="1" applyFont="1" applyBorder="1" applyAlignment="1" applyProtection="1">
      <alignment horizontal="right" vertical="center"/>
      <protection locked="0"/>
    </xf>
    <xf numFmtId="0" fontId="61" fillId="0" borderId="0" xfId="0" quotePrefix="1" applyFont="1" applyAlignment="1">
      <alignment horizontal="left" vertical="center"/>
    </xf>
    <xf numFmtId="0" fontId="30" fillId="0" borderId="0" xfId="0" applyFont="1" applyAlignment="1" applyProtection="1">
      <alignment vertical="center"/>
      <protection locked="0"/>
    </xf>
    <xf numFmtId="3" fontId="28" fillId="0" borderId="0" xfId="0" applyNumberFormat="1" applyFont="1" applyAlignment="1" applyProtection="1">
      <alignment vertical="center"/>
      <protection locked="0"/>
    </xf>
    <xf numFmtId="194" fontId="32" fillId="0" borderId="12" xfId="0" applyNumberFormat="1" applyFont="1" applyBorder="1" applyAlignment="1" applyProtection="1">
      <alignment horizontal="right" vertical="center"/>
      <protection locked="0"/>
    </xf>
    <xf numFmtId="189" fontId="32" fillId="0" borderId="13" xfId="0" applyNumberFormat="1" applyFont="1" applyBorder="1" applyAlignment="1" applyProtection="1">
      <alignment horizontal="right" vertical="center"/>
      <protection locked="0"/>
    </xf>
    <xf numFmtId="189" fontId="32" fillId="0" borderId="12" xfId="141" applyNumberFormat="1" applyFont="1" applyBorder="1" applyAlignment="1">
      <alignment horizontal="right" vertical="center"/>
    </xf>
    <xf numFmtId="189" fontId="32" fillId="0" borderId="0" xfId="0" applyNumberFormat="1" applyFont="1" applyAlignment="1" applyProtection="1">
      <alignment horizontal="right" vertical="center"/>
      <protection locked="0"/>
    </xf>
    <xf numFmtId="190" fontId="32" fillId="0" borderId="14" xfId="0" applyNumberFormat="1" applyFont="1" applyBorder="1" applyAlignment="1" applyProtection="1">
      <alignment horizontal="right" vertical="center"/>
      <protection locked="0"/>
    </xf>
    <xf numFmtId="194" fontId="32" fillId="0" borderId="13" xfId="0" applyNumberFormat="1" applyFont="1" applyBorder="1" applyAlignment="1" applyProtection="1">
      <alignment horizontal="right" vertical="center"/>
      <protection locked="0"/>
    </xf>
    <xf numFmtId="189" fontId="32" fillId="0" borderId="13" xfId="96" applyNumberFormat="1" applyFont="1" applyBorder="1" applyAlignment="1">
      <alignment horizontal="right" vertical="center"/>
    </xf>
    <xf numFmtId="189" fontId="32" fillId="0" borderId="12" xfId="96" applyNumberFormat="1" applyFont="1" applyBorder="1" applyAlignment="1">
      <alignment horizontal="right" vertical="center"/>
    </xf>
    <xf numFmtId="191" fontId="32" fillId="0" borderId="13" xfId="0" applyNumberFormat="1" applyFont="1" applyBorder="1" applyAlignment="1">
      <alignment horizontal="right" vertical="center"/>
    </xf>
    <xf numFmtId="194" fontId="32" fillId="0" borderId="12" xfId="0" applyNumberFormat="1" applyFont="1" applyBorder="1" applyAlignment="1">
      <alignment horizontal="right" vertical="center"/>
    </xf>
    <xf numFmtId="0" fontId="59" fillId="8" borderId="18" xfId="0" applyFont="1" applyFill="1" applyBorder="1" applyAlignment="1">
      <alignment horizontal="distributed" vertical="center" justifyLastLine="1" shrinkToFit="1"/>
    </xf>
    <xf numFmtId="0" fontId="59" fillId="8" borderId="20" xfId="0" applyFont="1" applyFill="1" applyBorder="1" applyAlignment="1" applyProtection="1">
      <alignment horizontal="distributed" vertical="center"/>
      <protection locked="0"/>
    </xf>
    <xf numFmtId="0" fontId="59" fillId="8" borderId="0" xfId="0" applyFont="1" applyFill="1" applyAlignment="1">
      <alignment horizontal="distributed" vertical="center" justifyLastLine="1"/>
    </xf>
    <xf numFmtId="0" fontId="59" fillId="8" borderId="12" xfId="0" applyFont="1" applyFill="1" applyBorder="1" applyAlignment="1" applyProtection="1">
      <alignment horizontal="distributed" vertical="center"/>
      <protection locked="0"/>
    </xf>
    <xf numFmtId="0" fontId="59" fillId="8" borderId="10" xfId="0" applyFont="1" applyFill="1" applyBorder="1" applyAlignment="1" applyProtection="1">
      <alignment horizontal="distributed" vertical="center"/>
      <protection locked="0"/>
    </xf>
    <xf numFmtId="189" fontId="32" fillId="0" borderId="14" xfId="0" applyNumberFormat="1" applyFont="1" applyBorder="1" applyAlignment="1">
      <alignment vertical="center"/>
    </xf>
    <xf numFmtId="189" fontId="32" fillId="0" borderId="0" xfId="0" applyNumberFormat="1" applyFont="1" applyAlignment="1">
      <alignment vertical="center"/>
    </xf>
    <xf numFmtId="0" fontId="59" fillId="0" borderId="28" xfId="0" applyFont="1" applyBorder="1" applyAlignment="1">
      <alignment vertical="center"/>
    </xf>
    <xf numFmtId="189" fontId="32" fillId="0" borderId="14" xfId="135" applyNumberFormat="1" applyFont="1" applyBorder="1" applyAlignment="1">
      <alignment horizontal="right" vertical="center"/>
    </xf>
    <xf numFmtId="189" fontId="32" fillId="0" borderId="13" xfId="96" applyNumberFormat="1" applyFont="1" applyFill="1" applyBorder="1" applyAlignment="1" applyProtection="1">
      <alignment horizontal="right" vertical="center"/>
      <protection locked="0"/>
    </xf>
    <xf numFmtId="189" fontId="32" fillId="0" borderId="13" xfId="135" applyNumberFormat="1" applyFont="1" applyBorder="1" applyAlignment="1">
      <alignment vertical="center"/>
    </xf>
    <xf numFmtId="38" fontId="28" fillId="0" borderId="0" xfId="0" applyNumberFormat="1" applyFont="1" applyAlignment="1">
      <alignment vertical="center"/>
    </xf>
    <xf numFmtId="189" fontId="32" fillId="0" borderId="14" xfId="96" applyNumberFormat="1" applyFont="1" applyFill="1" applyBorder="1" applyAlignment="1" applyProtection="1">
      <alignment horizontal="right" vertical="center"/>
      <protection locked="0"/>
    </xf>
    <xf numFmtId="189" fontId="32" fillId="0" borderId="0" xfId="0" applyNumberFormat="1" applyFont="1" applyAlignment="1">
      <alignment horizontal="right" vertical="center"/>
    </xf>
    <xf numFmtId="0" fontId="61" fillId="0" borderId="0" xfId="0" quotePrefix="1" applyFont="1" applyAlignment="1">
      <alignment horizontal="center" vertical="center"/>
    </xf>
    <xf numFmtId="190" fontId="32" fillId="0" borderId="14" xfId="96" applyNumberFormat="1" applyFont="1" applyFill="1" applyBorder="1" applyAlignment="1" applyProtection="1">
      <alignment horizontal="right" vertical="center"/>
      <protection locked="0"/>
    </xf>
    <xf numFmtId="3" fontId="28" fillId="0" borderId="0" xfId="0" applyNumberFormat="1" applyFont="1" applyAlignment="1">
      <alignment vertical="center"/>
    </xf>
    <xf numFmtId="189" fontId="32" fillId="0" borderId="27" xfId="96" applyNumberFormat="1" applyFont="1" applyFill="1" applyBorder="1" applyAlignment="1" applyProtection="1">
      <alignment horizontal="right" vertical="center"/>
      <protection locked="0"/>
    </xf>
    <xf numFmtId="190" fontId="32" fillId="0" borderId="11" xfId="0" applyNumberFormat="1" applyFont="1" applyBorder="1" applyAlignment="1">
      <alignment horizontal="right" vertical="center"/>
    </xf>
    <xf numFmtId="189" fontId="32" fillId="0" borderId="27" xfId="0" applyNumberFormat="1" applyFont="1" applyBorder="1" applyAlignment="1">
      <alignment horizontal="right" vertical="center"/>
    </xf>
    <xf numFmtId="189" fontId="32" fillId="0" borderId="11" xfId="0" applyNumberFormat="1" applyFont="1" applyBorder="1" applyAlignment="1">
      <alignment horizontal="right" vertical="center"/>
    </xf>
    <xf numFmtId="0" fontId="61" fillId="0" borderId="12" xfId="0" quotePrefix="1" applyFont="1" applyBorder="1" applyAlignment="1" applyProtection="1">
      <alignment vertical="center"/>
      <protection locked="0"/>
    </xf>
    <xf numFmtId="0" fontId="30" fillId="0" borderId="0" xfId="0" applyFont="1" applyAlignment="1">
      <alignment horizontal="centerContinuous" vertical="center"/>
    </xf>
    <xf numFmtId="189" fontId="32" fillId="0" borderId="14" xfId="0" applyNumberFormat="1" applyFont="1" applyBorder="1" applyAlignment="1" applyProtection="1">
      <alignment vertical="center"/>
      <protection locked="0"/>
    </xf>
    <xf numFmtId="0" fontId="59" fillId="0" borderId="12" xfId="0" applyFont="1" applyBorder="1" applyAlignment="1">
      <alignment vertical="center"/>
    </xf>
    <xf numFmtId="190" fontId="32" fillId="0" borderId="13" xfId="96" applyNumberFormat="1" applyFont="1" applyFill="1" applyBorder="1" applyAlignment="1" applyProtection="1">
      <alignment horizontal="right" vertical="center"/>
      <protection locked="0"/>
    </xf>
    <xf numFmtId="3" fontId="32" fillId="0" borderId="0" xfId="0" applyNumberFormat="1" applyFont="1" applyAlignment="1">
      <alignment horizontal="right" vertical="center"/>
    </xf>
    <xf numFmtId="190" fontId="32" fillId="0" borderId="0" xfId="96" applyNumberFormat="1" applyFont="1" applyFill="1" applyBorder="1" applyAlignment="1" applyProtection="1">
      <alignment horizontal="right" vertical="center"/>
      <protection locked="0"/>
    </xf>
    <xf numFmtId="0" fontId="61" fillId="0" borderId="12" xfId="0" quotePrefix="1" applyFont="1" applyBorder="1" applyAlignment="1">
      <alignment horizontal="left" vertical="center"/>
    </xf>
    <xf numFmtId="189" fontId="32" fillId="0" borderId="14" xfId="96" applyNumberFormat="1" applyFont="1" applyBorder="1" applyAlignment="1" applyProtection="1">
      <alignment horizontal="right" vertical="center"/>
      <protection locked="0"/>
    </xf>
    <xf numFmtId="189" fontId="32" fillId="0" borderId="27" xfId="0" applyNumberFormat="1" applyFont="1" applyBorder="1" applyAlignment="1" applyProtection="1">
      <alignment horizontal="right" vertical="center"/>
      <protection locked="0"/>
    </xf>
    <xf numFmtId="189" fontId="32" fillId="0" borderId="14" xfId="0" applyNumberFormat="1" applyFont="1" applyBorder="1" applyAlignment="1">
      <alignment horizontal="right" vertical="center"/>
    </xf>
    <xf numFmtId="0" fontId="59" fillId="0" borderId="0" xfId="0" applyFont="1" applyAlignment="1">
      <alignment vertical="center"/>
    </xf>
    <xf numFmtId="0" fontId="59" fillId="8" borderId="17" xfId="0" applyFont="1" applyFill="1" applyBorder="1" applyAlignment="1" applyProtection="1">
      <alignment horizontal="distributed" vertical="center"/>
      <protection locked="0"/>
    </xf>
    <xf numFmtId="0" fontId="59" fillId="8" borderId="18" xfId="0" applyFont="1" applyFill="1" applyBorder="1" applyAlignment="1" applyProtection="1">
      <alignment vertical="center"/>
      <protection locked="0"/>
    </xf>
    <xf numFmtId="0" fontId="59" fillId="8" borderId="17" xfId="0" applyFont="1" applyFill="1" applyBorder="1" applyAlignment="1" applyProtection="1">
      <alignment horizontal="distributed" vertical="center" justifyLastLine="1"/>
      <protection locked="0"/>
    </xf>
    <xf numFmtId="0" fontId="59" fillId="8" borderId="18" xfId="0" applyFont="1" applyFill="1" applyBorder="1" applyAlignment="1" applyProtection="1">
      <alignment horizontal="distributed" vertical="center" justifyLastLine="1"/>
      <protection locked="0"/>
    </xf>
    <xf numFmtId="0" fontId="59" fillId="8" borderId="19" xfId="0" applyFont="1" applyFill="1" applyBorder="1" applyAlignment="1" applyProtection="1">
      <alignment horizontal="distributed" vertical="center" justifyLastLine="1"/>
      <protection locked="0"/>
    </xf>
    <xf numFmtId="0" fontId="59" fillId="8" borderId="20" xfId="0" applyFont="1" applyFill="1" applyBorder="1" applyAlignment="1" applyProtection="1">
      <alignment horizontal="centerContinuous" vertical="center"/>
      <protection locked="0"/>
    </xf>
    <xf numFmtId="0" fontId="59" fillId="8" borderId="17" xfId="0" applyFont="1" applyFill="1" applyBorder="1" applyAlignment="1" applyProtection="1">
      <alignment horizontal="centerContinuous" vertical="center"/>
      <protection locked="0"/>
    </xf>
    <xf numFmtId="0" fontId="59" fillId="8" borderId="0" xfId="0" applyFont="1" applyFill="1" applyAlignment="1" applyProtection="1">
      <alignment horizontal="distributed" vertical="center"/>
      <protection locked="0"/>
    </xf>
    <xf numFmtId="0" fontId="28" fillId="8" borderId="0" xfId="0" applyFont="1" applyFill="1" applyAlignment="1" applyProtection="1">
      <alignment horizontal="distributed" vertical="center" justifyLastLine="1"/>
      <protection locked="0"/>
    </xf>
    <xf numFmtId="0" fontId="59" fillId="8" borderId="13" xfId="0" applyFont="1" applyFill="1" applyBorder="1" applyAlignment="1" applyProtection="1">
      <alignment horizontal="distributed" vertical="center" justifyLastLine="1"/>
      <protection locked="0"/>
    </xf>
    <xf numFmtId="0" fontId="59" fillId="8" borderId="0" xfId="0" applyFont="1" applyFill="1" applyAlignment="1" applyProtection="1">
      <alignment horizontal="distributed" vertical="center" justifyLastLine="1"/>
      <protection locked="0"/>
    </xf>
    <xf numFmtId="0" fontId="59" fillId="8" borderId="12" xfId="0" applyFont="1" applyFill="1" applyBorder="1" applyAlignment="1">
      <alignment horizontal="distributed" vertical="center" justifyLastLine="1"/>
    </xf>
    <xf numFmtId="0" fontId="59" fillId="8" borderId="13" xfId="0" applyFont="1" applyFill="1" applyBorder="1" applyAlignment="1">
      <alignment horizontal="centerContinuous" vertical="center"/>
    </xf>
    <xf numFmtId="0" fontId="59" fillId="8" borderId="12" xfId="0" applyFont="1" applyFill="1" applyBorder="1" applyAlignment="1">
      <alignment horizontal="centerContinuous" vertical="center"/>
    </xf>
    <xf numFmtId="0" fontId="59" fillId="8" borderId="13" xfId="0" applyFont="1" applyFill="1" applyBorder="1" applyAlignment="1" applyProtection="1">
      <alignment vertical="center"/>
      <protection locked="0"/>
    </xf>
    <xf numFmtId="0" fontId="59" fillId="8" borderId="22" xfId="0" applyFont="1" applyFill="1" applyBorder="1" applyAlignment="1" applyProtection="1">
      <alignment horizontal="distributed" vertical="center" justifyLastLine="1"/>
      <protection locked="0"/>
    </xf>
    <xf numFmtId="0" fontId="59" fillId="8" borderId="23" xfId="0" applyFont="1" applyFill="1" applyBorder="1" applyAlignment="1" applyProtection="1">
      <alignment horizontal="distributed" vertical="center"/>
      <protection locked="0"/>
    </xf>
    <xf numFmtId="0" fontId="61" fillId="0" borderId="0" xfId="0" applyFont="1" applyAlignment="1">
      <alignment vertical="center"/>
    </xf>
    <xf numFmtId="190" fontId="32" fillId="0" borderId="13" xfId="0" applyNumberFormat="1" applyFont="1" applyBorder="1" applyAlignment="1">
      <alignment vertical="center"/>
    </xf>
    <xf numFmtId="190" fontId="32" fillId="0" borderId="13" xfId="0" quotePrefix="1" applyNumberFormat="1" applyFont="1" applyBorder="1" applyAlignment="1">
      <alignment vertical="center"/>
    </xf>
    <xf numFmtId="0" fontId="59" fillId="0" borderId="23" xfId="0" quotePrefix="1" applyFont="1" applyBorder="1" applyAlignment="1">
      <alignment vertical="center"/>
    </xf>
    <xf numFmtId="189" fontId="32" fillId="0" borderId="10" xfId="96" applyNumberFormat="1" applyFont="1" applyFill="1" applyBorder="1" applyAlignment="1" applyProtection="1">
      <alignment horizontal="right" vertical="center"/>
      <protection locked="0"/>
    </xf>
    <xf numFmtId="191" fontId="32" fillId="0" borderId="10" xfId="0" applyNumberFormat="1" applyFont="1" applyBorder="1" applyAlignment="1" applyProtection="1">
      <alignment horizontal="right" vertical="center"/>
      <protection locked="0"/>
    </xf>
    <xf numFmtId="189" fontId="28" fillId="0" borderId="10" xfId="0" applyNumberFormat="1" applyFont="1" applyBorder="1" applyAlignment="1" applyProtection="1">
      <alignment vertical="center"/>
      <protection locked="0"/>
    </xf>
    <xf numFmtId="190" fontId="28" fillId="0" borderId="11" xfId="0" applyNumberFormat="1" applyFont="1" applyBorder="1" applyAlignment="1" applyProtection="1">
      <alignment vertical="center"/>
      <protection locked="0"/>
    </xf>
    <xf numFmtId="190" fontId="32" fillId="0" borderId="10" xfId="0" applyNumberFormat="1" applyFont="1" applyBorder="1" applyAlignment="1" applyProtection="1">
      <alignment horizontal="right" vertical="center"/>
      <protection locked="0"/>
    </xf>
    <xf numFmtId="0" fontId="32" fillId="0" borderId="12" xfId="0" applyFont="1" applyBorder="1" applyAlignment="1" applyProtection="1">
      <alignment horizontal="right" vertical="center"/>
      <protection locked="0"/>
    </xf>
    <xf numFmtId="0" fontId="59" fillId="0" borderId="21" xfId="0" applyFont="1" applyBorder="1" applyAlignment="1" applyProtection="1">
      <alignment horizontal="center" vertical="center"/>
      <protection locked="0"/>
    </xf>
    <xf numFmtId="0" fontId="59" fillId="0" borderId="11" xfId="0" applyFont="1" applyBorder="1" applyAlignment="1" applyProtection="1">
      <alignment horizontal="center" vertical="center"/>
      <protection locked="0"/>
    </xf>
    <xf numFmtId="0" fontId="59" fillId="8" borderId="20" xfId="0" applyFont="1" applyFill="1" applyBorder="1" applyAlignment="1" applyProtection="1">
      <alignment horizontal="distributed" vertical="center" justifyLastLine="1"/>
      <protection locked="0"/>
    </xf>
    <xf numFmtId="0" fontId="59" fillId="8" borderId="12" xfId="0" applyFont="1" applyFill="1" applyBorder="1" applyAlignment="1" applyProtection="1">
      <alignment horizontal="distributed" vertical="center" justifyLastLine="1"/>
      <protection locked="0"/>
    </xf>
    <xf numFmtId="0" fontId="59" fillId="0" borderId="0" xfId="0" applyFont="1" applyAlignment="1" applyProtection="1">
      <alignment horizontal="distributed" vertical="center"/>
      <protection locked="0"/>
    </xf>
    <xf numFmtId="189" fontId="32" fillId="0" borderId="13" xfId="0" applyNumberFormat="1" applyFont="1" applyBorder="1" applyAlignment="1" applyProtection="1">
      <alignment horizontal="center" vertical="center"/>
      <protection locked="0"/>
    </xf>
    <xf numFmtId="190" fontId="32" fillId="0" borderId="21" xfId="0" applyNumberFormat="1" applyFont="1" applyBorder="1" applyAlignment="1" applyProtection="1">
      <alignment vertical="center"/>
      <protection locked="0"/>
    </xf>
    <xf numFmtId="190" fontId="32" fillId="0" borderId="0" xfId="0" applyNumberFormat="1" applyFont="1" applyAlignment="1" applyProtection="1">
      <alignment vertical="center"/>
      <protection locked="0"/>
    </xf>
    <xf numFmtId="191" fontId="32" fillId="0" borderId="12" xfId="0" applyNumberFormat="1" applyFont="1" applyBorder="1" applyAlignment="1" applyProtection="1">
      <alignment horizontal="center" vertical="center"/>
      <protection locked="0"/>
    </xf>
    <xf numFmtId="189" fontId="32" fillId="0" borderId="21" xfId="0" applyNumberFormat="1" applyFont="1" applyBorder="1" applyAlignment="1">
      <alignment vertical="center"/>
    </xf>
    <xf numFmtId="190" fontId="32" fillId="0" borderId="21" xfId="0" quotePrefix="1" applyNumberFormat="1" applyFont="1" applyBorder="1" applyAlignment="1" applyProtection="1">
      <alignment horizontal="right" vertical="center"/>
      <protection locked="0"/>
    </xf>
    <xf numFmtId="189" fontId="32" fillId="0" borderId="21" xfId="0" applyNumberFormat="1" applyFont="1" applyBorder="1" applyAlignment="1" applyProtection="1">
      <alignment horizontal="centerContinuous" vertical="center"/>
      <protection locked="0"/>
    </xf>
    <xf numFmtId="189" fontId="32" fillId="0" borderId="0" xfId="0" applyNumberFormat="1" applyFont="1" applyAlignment="1" applyProtection="1">
      <alignment horizontal="centerContinuous" vertical="center"/>
      <protection locked="0"/>
    </xf>
    <xf numFmtId="190" fontId="32" fillId="0" borderId="10" xfId="0" applyNumberFormat="1" applyFont="1" applyBorder="1" applyAlignment="1">
      <alignment horizontal="right" vertical="center"/>
    </xf>
    <xf numFmtId="191" fontId="32" fillId="0" borderId="11" xfId="0" applyNumberFormat="1" applyFont="1" applyBorder="1" applyAlignment="1">
      <alignment horizontal="right" vertical="center"/>
    </xf>
    <xf numFmtId="190" fontId="32" fillId="0" borderId="14" xfId="0" applyNumberFormat="1" applyFont="1" applyBorder="1" applyAlignment="1">
      <alignment horizontal="right" vertical="center"/>
    </xf>
    <xf numFmtId="189" fontId="32" fillId="0" borderId="23" xfId="0" applyNumberFormat="1" applyFont="1" applyBorder="1" applyAlignment="1">
      <alignment horizontal="right" vertical="center"/>
    </xf>
    <xf numFmtId="0" fontId="59" fillId="0" borderId="0" xfId="0" applyFont="1" applyAlignment="1" applyProtection="1">
      <alignment vertical="center"/>
      <protection locked="0"/>
    </xf>
    <xf numFmtId="0" fontId="28" fillId="0" borderId="0" xfId="142" applyFont="1" applyAlignment="1">
      <alignment vertical="center"/>
    </xf>
    <xf numFmtId="185" fontId="28" fillId="0" borderId="0" xfId="142" applyNumberFormat="1" applyFont="1" applyAlignment="1">
      <alignment vertical="center"/>
    </xf>
    <xf numFmtId="0" fontId="28" fillId="0" borderId="0" xfId="142" applyFont="1" applyAlignment="1">
      <alignment horizontal="centerContinuous" vertical="center"/>
    </xf>
    <xf numFmtId="0" fontId="59" fillId="8" borderId="21" xfId="142" applyFont="1" applyFill="1" applyBorder="1" applyAlignment="1">
      <alignment horizontal="centerContinuous" vertical="center" wrapText="1" shrinkToFit="1"/>
    </xf>
    <xf numFmtId="185" fontId="59" fillId="8" borderId="21" xfId="142" applyNumberFormat="1" applyFont="1" applyFill="1" applyBorder="1" applyAlignment="1">
      <alignment horizontal="center" vertical="center" wrapText="1" shrinkToFit="1"/>
    </xf>
    <xf numFmtId="0" fontId="59" fillId="8" borderId="11" xfId="142" applyFont="1" applyFill="1" applyBorder="1" applyAlignment="1">
      <alignment horizontal="centerContinuous" vertical="center" wrapText="1" shrinkToFit="1"/>
    </xf>
    <xf numFmtId="185" fontId="59" fillId="8" borderId="11" xfId="142" applyNumberFormat="1" applyFont="1" applyFill="1" applyBorder="1" applyAlignment="1">
      <alignment horizontal="center" vertical="center" wrapText="1" shrinkToFit="1"/>
    </xf>
    <xf numFmtId="0" fontId="59" fillId="0" borderId="0" xfId="142" applyFont="1" applyAlignment="1">
      <alignment horizontal="distributed" vertical="center"/>
    </xf>
    <xf numFmtId="0" fontId="35" fillId="0" borderId="13" xfId="142" applyFont="1" applyBorder="1" applyAlignment="1">
      <alignment horizontal="right" vertical="center"/>
    </xf>
    <xf numFmtId="185" fontId="35" fillId="0" borderId="13" xfId="142" applyNumberFormat="1" applyFont="1" applyBorder="1" applyAlignment="1">
      <alignment horizontal="right" vertical="center"/>
    </xf>
    <xf numFmtId="0" fontId="35" fillId="0" borderId="12" xfId="142" applyFont="1" applyBorder="1" applyAlignment="1">
      <alignment horizontal="right" vertical="center"/>
    </xf>
    <xf numFmtId="0" fontId="61" fillId="0" borderId="0" xfId="142" quotePrefix="1" applyFont="1" applyAlignment="1">
      <alignment horizontal="center" vertical="center"/>
    </xf>
    <xf numFmtId="192" fontId="32" fillId="0" borderId="13" xfId="96" applyNumberFormat="1" applyFont="1" applyFill="1" applyBorder="1" applyAlignment="1">
      <alignment vertical="center"/>
    </xf>
    <xf numFmtId="195" fontId="32" fillId="0" borderId="13" xfId="96" applyNumberFormat="1" applyFont="1" applyFill="1" applyBorder="1" applyAlignment="1">
      <alignment horizontal="right" vertical="center"/>
    </xf>
    <xf numFmtId="185" fontId="28" fillId="0" borderId="0" xfId="116" applyNumberFormat="1" applyFont="1" applyFill="1" applyBorder="1" applyAlignment="1">
      <alignment vertical="center"/>
    </xf>
    <xf numFmtId="6" fontId="28" fillId="0" borderId="0" xfId="116" applyFont="1" applyFill="1" applyBorder="1" applyAlignment="1">
      <alignment vertical="center"/>
    </xf>
    <xf numFmtId="0" fontId="61" fillId="0" borderId="0" xfId="142" quotePrefix="1" applyFont="1" applyAlignment="1">
      <alignment vertical="center"/>
    </xf>
    <xf numFmtId="189" fontId="32" fillId="0" borderId="13" xfId="116" applyNumberFormat="1" applyFont="1" applyFill="1" applyBorder="1" applyAlignment="1">
      <alignment vertical="center"/>
    </xf>
    <xf numFmtId="0" fontId="61" fillId="0" borderId="0" xfId="142" applyFont="1" applyAlignment="1">
      <alignment horizontal="distributed" vertical="center"/>
    </xf>
    <xf numFmtId="189" fontId="32" fillId="0" borderId="13" xfId="96" applyNumberFormat="1" applyFont="1" applyFill="1" applyBorder="1" applyAlignment="1">
      <alignment vertical="center"/>
    </xf>
    <xf numFmtId="189" fontId="32" fillId="0" borderId="13" xfId="96" applyNumberFormat="1" applyFont="1" applyFill="1" applyBorder="1" applyAlignment="1">
      <alignment horizontal="right" vertical="center"/>
    </xf>
    <xf numFmtId="0" fontId="28" fillId="0" borderId="27" xfId="142" applyFont="1" applyBorder="1" applyAlignment="1">
      <alignment vertical="center"/>
    </xf>
    <xf numFmtId="189" fontId="32" fillId="0" borderId="11" xfId="142" applyNumberFormat="1" applyFont="1" applyBorder="1" applyAlignment="1">
      <alignment vertical="center"/>
    </xf>
    <xf numFmtId="192" fontId="32" fillId="0" borderId="11" xfId="142" applyNumberFormat="1" applyFont="1" applyBorder="1" applyAlignment="1">
      <alignment vertical="center"/>
    </xf>
    <xf numFmtId="195" fontId="28" fillId="0" borderId="11" xfId="142" applyNumberFormat="1" applyFont="1" applyBorder="1" applyAlignment="1">
      <alignment vertical="center"/>
    </xf>
    <xf numFmtId="189" fontId="28" fillId="0" borderId="23" xfId="142" applyNumberFormat="1" applyFont="1" applyBorder="1" applyAlignment="1">
      <alignment vertical="center"/>
    </xf>
    <xf numFmtId="0" fontId="63" fillId="0" borderId="0" xfId="142" applyFont="1" applyAlignment="1">
      <alignment vertical="center"/>
    </xf>
    <xf numFmtId="0" fontId="63" fillId="0" borderId="0" xfId="142" applyFont="1" applyAlignment="1">
      <alignment horizontal="left" vertical="center" wrapText="1"/>
    </xf>
    <xf numFmtId="0" fontId="59" fillId="0" borderId="0" xfId="142" applyFont="1" applyAlignment="1">
      <alignment vertical="center"/>
    </xf>
    <xf numFmtId="185" fontId="59" fillId="0" borderId="0" xfId="142" applyNumberFormat="1" applyFont="1" applyAlignment="1">
      <alignment vertical="center"/>
    </xf>
    <xf numFmtId="183" fontId="28" fillId="0" borderId="0" xfId="142" applyNumberFormat="1" applyFont="1" applyAlignment="1">
      <alignment vertical="center"/>
    </xf>
    <xf numFmtId="38" fontId="28" fillId="0" borderId="0" xfId="142" applyNumberFormat="1" applyFont="1" applyAlignment="1">
      <alignment vertical="center"/>
    </xf>
    <xf numFmtId="0" fontId="28" fillId="0" borderId="0" xfId="0" applyFont="1" applyAlignment="1">
      <alignment horizontal="centerContinuous" vertical="center"/>
    </xf>
    <xf numFmtId="183" fontId="28" fillId="0" borderId="0" xfId="0" applyNumberFormat="1" applyFont="1" applyAlignment="1">
      <alignment horizontal="centerContinuous" vertical="center"/>
    </xf>
    <xf numFmtId="3" fontId="32" fillId="0" borderId="0" xfId="0" applyNumberFormat="1" applyFont="1" applyAlignment="1">
      <alignment vertical="center"/>
    </xf>
    <xf numFmtId="189" fontId="32" fillId="0" borderId="13" xfId="116" applyNumberFormat="1" applyFont="1" applyFill="1" applyBorder="1" applyAlignment="1">
      <alignment horizontal="right" vertical="center"/>
    </xf>
    <xf numFmtId="195" fontId="32" fillId="0" borderId="13" xfId="116" applyNumberFormat="1" applyFont="1" applyFill="1" applyBorder="1" applyAlignment="1">
      <alignment horizontal="right" vertical="center"/>
    </xf>
    <xf numFmtId="195" fontId="32" fillId="0" borderId="12" xfId="116" applyNumberFormat="1" applyFont="1" applyFill="1" applyBorder="1" applyAlignment="1">
      <alignment horizontal="right" vertical="center"/>
    </xf>
    <xf numFmtId="183" fontId="32" fillId="0" borderId="0" xfId="116" applyNumberFormat="1" applyFont="1" applyFill="1" applyBorder="1" applyAlignment="1">
      <alignment vertical="center"/>
    </xf>
    <xf numFmtId="191" fontId="32" fillId="0" borderId="0" xfId="0" applyNumberFormat="1" applyFont="1" applyAlignment="1">
      <alignment horizontal="right" vertical="center"/>
    </xf>
    <xf numFmtId="3" fontId="28" fillId="0" borderId="0" xfId="0" quotePrefix="1" applyNumberFormat="1" applyFont="1" applyAlignment="1">
      <alignment vertical="center"/>
    </xf>
    <xf numFmtId="183" fontId="28" fillId="0" borderId="0" xfId="0" applyNumberFormat="1" applyFont="1" applyAlignment="1">
      <alignment vertical="center"/>
    </xf>
    <xf numFmtId="0" fontId="30" fillId="0" borderId="0" xfId="127" applyFont="1" applyAlignment="1">
      <alignment vertical="center"/>
    </xf>
    <xf numFmtId="0" fontId="32" fillId="0" borderId="0" xfId="127" applyFont="1" applyAlignment="1">
      <alignment vertical="center"/>
    </xf>
    <xf numFmtId="0" fontId="65" fillId="0" borderId="0" xfId="0" quotePrefix="1" applyFont="1" applyAlignment="1">
      <alignment horizontal="left" vertical="center"/>
    </xf>
    <xf numFmtId="190" fontId="30" fillId="0" borderId="13" xfId="126" applyNumberFormat="1" applyFont="1" applyBorder="1" applyAlignment="1">
      <alignment horizontal="right" vertical="center"/>
    </xf>
    <xf numFmtId="190" fontId="30" fillId="0" borderId="12" xfId="127" applyNumberFormat="1" applyFont="1" applyBorder="1" applyAlignment="1">
      <alignment vertical="center"/>
    </xf>
    <xf numFmtId="190" fontId="30" fillId="0" borderId="13" xfId="127" applyNumberFormat="1" applyFont="1" applyBorder="1" applyAlignment="1">
      <alignment vertical="center"/>
    </xf>
    <xf numFmtId="190" fontId="30" fillId="0" borderId="15" xfId="126" applyNumberFormat="1" applyFont="1" applyBorder="1" applyAlignment="1">
      <alignment horizontal="right" vertical="center"/>
    </xf>
    <xf numFmtId="190" fontId="30" fillId="0" borderId="12" xfId="126" applyNumberFormat="1" applyFont="1" applyBorder="1" applyAlignment="1">
      <alignment horizontal="right" vertical="center"/>
    </xf>
    <xf numFmtId="190" fontId="30" fillId="17" borderId="13" xfId="0" applyNumberFormat="1" applyFont="1" applyFill="1" applyBorder="1" applyAlignment="1">
      <alignment vertical="center"/>
    </xf>
    <xf numFmtId="190" fontId="30" fillId="17" borderId="34" xfId="0" applyNumberFormat="1" applyFont="1" applyFill="1" applyBorder="1" applyAlignment="1">
      <alignment vertical="center"/>
    </xf>
    <xf numFmtId="0" fontId="30" fillId="0" borderId="0" xfId="0" applyFont="1" applyAlignment="1">
      <alignment vertical="center"/>
    </xf>
    <xf numFmtId="177" fontId="30" fillId="0" borderId="0" xfId="126" applyNumberFormat="1" applyFont="1" applyAlignment="1">
      <alignment horizontal="right" vertical="center"/>
    </xf>
    <xf numFmtId="190" fontId="30" fillId="17" borderId="13" xfId="0" applyNumberFormat="1" applyFont="1" applyFill="1" applyBorder="1" applyAlignment="1">
      <alignment horizontal="right" vertical="center"/>
    </xf>
    <xf numFmtId="190" fontId="30" fillId="17" borderId="34" xfId="0" applyNumberFormat="1" applyFont="1" applyFill="1" applyBorder="1" applyAlignment="1">
      <alignment horizontal="right" vertical="center"/>
    </xf>
    <xf numFmtId="190" fontId="30" fillId="0" borderId="34" xfId="127" applyNumberFormat="1" applyFont="1" applyBorder="1" applyAlignment="1">
      <alignment vertical="center"/>
    </xf>
    <xf numFmtId="190" fontId="30" fillId="0" borderId="0" xfId="127" applyNumberFormat="1" applyFont="1" applyAlignment="1">
      <alignment vertical="center"/>
    </xf>
    <xf numFmtId="0" fontId="65" fillId="0" borderId="14" xfId="0" quotePrefix="1" applyFont="1" applyBorder="1" applyAlignment="1">
      <alignment horizontal="left" vertical="center"/>
    </xf>
    <xf numFmtId="190" fontId="30" fillId="0" borderId="14" xfId="126" applyNumberFormat="1" applyFont="1" applyBorder="1" applyAlignment="1">
      <alignment horizontal="right" vertical="center"/>
    </xf>
    <xf numFmtId="190" fontId="30" fillId="0" borderId="16" xfId="126" applyNumberFormat="1" applyFont="1" applyBorder="1" applyAlignment="1">
      <alignment horizontal="right" vertical="center"/>
    </xf>
    <xf numFmtId="177" fontId="30" fillId="0" borderId="13" xfId="120" applyNumberFormat="1" applyFont="1" applyBorder="1" applyAlignment="1">
      <alignment horizontal="right" vertical="center"/>
    </xf>
    <xf numFmtId="177" fontId="30" fillId="0" borderId="13" xfId="127" applyNumberFormat="1" applyFont="1" applyBorder="1" applyAlignment="1">
      <alignment vertical="center"/>
    </xf>
    <xf numFmtId="177" fontId="30" fillId="0" borderId="34" xfId="127" applyNumberFormat="1" applyFont="1" applyBorder="1" applyAlignment="1">
      <alignment vertical="center"/>
    </xf>
    <xf numFmtId="177" fontId="30" fillId="0" borderId="16" xfId="126" applyNumberFormat="1" applyFont="1" applyBorder="1" applyAlignment="1">
      <alignment horizontal="right" vertical="center"/>
    </xf>
    <xf numFmtId="177" fontId="30" fillId="0" borderId="12" xfId="126" applyNumberFormat="1" applyFont="1" applyBorder="1" applyAlignment="1">
      <alignment horizontal="right" vertical="center"/>
    </xf>
    <xf numFmtId="177" fontId="30" fillId="0" borderId="0" xfId="127" applyNumberFormat="1" applyFont="1" applyAlignment="1">
      <alignment vertical="center"/>
    </xf>
    <xf numFmtId="177" fontId="30" fillId="0" borderId="12" xfId="127" applyNumberFormat="1" applyFont="1" applyBorder="1" applyAlignment="1">
      <alignment vertical="center"/>
    </xf>
    <xf numFmtId="177" fontId="30" fillId="0" borderId="13" xfId="0" applyNumberFormat="1" applyFont="1" applyBorder="1" applyAlignment="1">
      <alignment vertical="center"/>
    </xf>
    <xf numFmtId="177" fontId="30" fillId="0" borderId="34" xfId="0" applyNumberFormat="1" applyFont="1" applyBorder="1" applyAlignment="1">
      <alignment vertical="center"/>
    </xf>
    <xf numFmtId="177" fontId="30" fillId="0" borderId="0" xfId="0" applyNumberFormat="1" applyFont="1" applyAlignment="1">
      <alignment vertical="center"/>
    </xf>
    <xf numFmtId="177" fontId="30" fillId="0" borderId="12" xfId="0" applyNumberFormat="1" applyFont="1" applyBorder="1" applyAlignment="1">
      <alignment vertical="center"/>
    </xf>
    <xf numFmtId="0" fontId="64" fillId="0" borderId="14" xfId="127" applyFont="1" applyBorder="1" applyAlignment="1">
      <alignment horizontal="left" vertical="center"/>
    </xf>
    <xf numFmtId="189" fontId="69" fillId="0" borderId="12" xfId="0" applyNumberFormat="1" applyFont="1" applyBorder="1" applyAlignment="1">
      <alignment vertical="center"/>
    </xf>
    <xf numFmtId="189" fontId="69" fillId="0" borderId="14" xfId="0" applyNumberFormat="1" applyFont="1" applyBorder="1" applyAlignment="1">
      <alignment vertical="center"/>
    </xf>
    <xf numFmtId="189" fontId="69" fillId="0" borderId="12" xfId="0" applyNumberFormat="1" applyFont="1" applyBorder="1" applyAlignment="1">
      <alignment horizontal="right" vertical="center"/>
    </xf>
    <xf numFmtId="189" fontId="69" fillId="0" borderId="14" xfId="0" applyNumberFormat="1" applyFont="1" applyBorder="1" applyAlignment="1">
      <alignment horizontal="right" vertical="center"/>
    </xf>
    <xf numFmtId="191" fontId="69" fillId="0" borderId="12" xfId="0" applyNumberFormat="1" applyFont="1" applyBorder="1" applyAlignment="1">
      <alignment vertical="center"/>
    </xf>
    <xf numFmtId="191" fontId="69" fillId="0" borderId="14" xfId="0" applyNumberFormat="1" applyFont="1" applyBorder="1" applyAlignment="1">
      <alignment vertical="center"/>
    </xf>
    <xf numFmtId="191" fontId="69" fillId="0" borderId="0" xfId="0" applyNumberFormat="1" applyFont="1" applyAlignment="1">
      <alignment vertical="center"/>
    </xf>
    <xf numFmtId="191" fontId="69" fillId="0" borderId="12" xfId="0" applyNumberFormat="1" applyFont="1" applyBorder="1" applyAlignment="1">
      <alignment horizontal="right" vertical="center"/>
    </xf>
    <xf numFmtId="191" fontId="69" fillId="0" borderId="14" xfId="0" applyNumberFormat="1" applyFont="1" applyBorder="1" applyAlignment="1">
      <alignment horizontal="right" vertical="center"/>
    </xf>
    <xf numFmtId="191" fontId="69" fillId="0" borderId="0" xfId="0" applyNumberFormat="1" applyFont="1" applyAlignment="1">
      <alignment horizontal="right" vertical="center"/>
    </xf>
    <xf numFmtId="0" fontId="31" fillId="0" borderId="0" xfId="127" applyFont="1" applyAlignment="1">
      <alignment vertical="center"/>
    </xf>
    <xf numFmtId="0" fontId="28" fillId="18" borderId="0" xfId="0" applyFont="1" applyFill="1" applyAlignment="1">
      <alignment vertical="center"/>
    </xf>
    <xf numFmtId="0" fontId="32" fillId="0" borderId="0" xfId="0" applyFont="1" applyAlignment="1">
      <alignment horizontal="centerContinuous" vertical="center"/>
    </xf>
    <xf numFmtId="0" fontId="31" fillId="0" borderId="0" xfId="0" applyFont="1" applyAlignment="1">
      <alignment vertical="center"/>
    </xf>
    <xf numFmtId="0" fontId="28" fillId="0" borderId="0" xfId="0" quotePrefix="1" applyFont="1" applyAlignment="1">
      <alignment vertical="center"/>
    </xf>
    <xf numFmtId="189" fontId="32" fillId="0" borderId="13" xfId="135" applyNumberFormat="1" applyFont="1" applyBorder="1" applyAlignment="1">
      <alignment horizontal="right" vertical="center"/>
    </xf>
    <xf numFmtId="189" fontId="32" fillId="0" borderId="12" xfId="135" applyNumberFormat="1" applyFont="1" applyBorder="1" applyAlignment="1">
      <alignment horizontal="right" vertical="center"/>
    </xf>
    <xf numFmtId="0" fontId="63" fillId="0" borderId="0" xfId="0" quotePrefix="1" applyFont="1" applyAlignment="1">
      <alignment horizontal="right" vertical="center"/>
    </xf>
    <xf numFmtId="41" fontId="33" fillId="0" borderId="13" xfId="135" applyNumberFormat="1" applyFont="1" applyBorder="1" applyAlignment="1">
      <alignment horizontal="right" vertical="center"/>
    </xf>
    <xf numFmtId="41" fontId="33" fillId="0" borderId="0" xfId="135" applyNumberFormat="1" applyFont="1" applyAlignment="1">
      <alignment horizontal="right" vertical="center"/>
    </xf>
    <xf numFmtId="41" fontId="33" fillId="0" borderId="12" xfId="135" applyNumberFormat="1" applyFont="1" applyBorder="1" applyAlignment="1">
      <alignment horizontal="right" vertical="center"/>
    </xf>
    <xf numFmtId="179" fontId="28" fillId="0" borderId="0" xfId="0" applyNumberFormat="1" applyFont="1" applyAlignment="1">
      <alignment vertical="center"/>
    </xf>
    <xf numFmtId="189" fontId="33" fillId="0" borderId="12" xfId="0" applyNumberFormat="1" applyFont="1" applyBorder="1" applyAlignment="1">
      <alignment horizontal="right" vertical="center"/>
    </xf>
    <xf numFmtId="189" fontId="33" fillId="0" borderId="0" xfId="0" applyNumberFormat="1" applyFont="1" applyAlignment="1">
      <alignment horizontal="right" vertical="center"/>
    </xf>
    <xf numFmtId="189" fontId="33" fillId="0" borderId="12" xfId="135" applyNumberFormat="1" applyFont="1" applyBorder="1" applyAlignment="1">
      <alignment horizontal="right" vertical="center"/>
    </xf>
    <xf numFmtId="3" fontId="33" fillId="0" borderId="0" xfId="0" applyNumberFormat="1" applyFont="1" applyAlignment="1">
      <alignment horizontal="right" vertical="center"/>
    </xf>
    <xf numFmtId="37" fontId="33" fillId="0" borderId="0" xfId="135" applyNumberFormat="1" applyFont="1" applyAlignment="1">
      <alignment horizontal="right" vertical="center"/>
    </xf>
    <xf numFmtId="189" fontId="33" fillId="0" borderId="12" xfId="0" applyNumberFormat="1" applyFont="1" applyBorder="1" applyAlignment="1">
      <alignment vertical="center"/>
    </xf>
    <xf numFmtId="189" fontId="33" fillId="0" borderId="14" xfId="0" applyNumberFormat="1" applyFont="1" applyBorder="1" applyAlignment="1">
      <alignment horizontal="right" vertical="center"/>
    </xf>
    <xf numFmtId="189" fontId="33" fillId="0" borderId="13" xfId="0" applyNumberFormat="1" applyFont="1" applyBorder="1" applyAlignment="1">
      <alignment horizontal="right" vertical="center"/>
    </xf>
    <xf numFmtId="0" fontId="28" fillId="0" borderId="0" xfId="138" applyFont="1" applyAlignment="1">
      <alignment vertical="center"/>
    </xf>
    <xf numFmtId="0" fontId="64" fillId="0" borderId="14" xfId="0" quotePrefix="1" applyFont="1" applyBorder="1" applyAlignment="1">
      <alignment horizontal="left" vertical="center"/>
    </xf>
    <xf numFmtId="190" fontId="31" fillId="0" borderId="13" xfId="139" applyNumberFormat="1" applyFont="1" applyBorder="1" applyAlignment="1">
      <alignment horizontal="right" vertical="center"/>
    </xf>
    <xf numFmtId="190" fontId="31" fillId="0" borderId="0" xfId="139" applyNumberFormat="1" applyFont="1" applyAlignment="1">
      <alignment horizontal="right" vertical="center"/>
    </xf>
    <xf numFmtId="190" fontId="31" fillId="0" borderId="14" xfId="139" applyNumberFormat="1" applyFont="1" applyBorder="1" applyAlignment="1">
      <alignment horizontal="right" vertical="center"/>
    </xf>
    <xf numFmtId="0" fontId="28" fillId="0" borderId="0" xfId="139" applyFont="1" applyAlignment="1">
      <alignment vertical="center"/>
    </xf>
    <xf numFmtId="0" fontId="28" fillId="0" borderId="0" xfId="131" applyFont="1" applyAlignment="1">
      <alignment vertical="center"/>
    </xf>
    <xf numFmtId="189" fontId="32" fillId="0" borderId="12" xfId="131" quotePrefix="1" applyNumberFormat="1" applyFont="1" applyBorder="1" applyAlignment="1">
      <alignment horizontal="right" vertical="center"/>
    </xf>
    <xf numFmtId="191" fontId="32" fillId="0" borderId="13" xfId="131" applyNumberFormat="1" applyFont="1" applyBorder="1" applyAlignment="1">
      <alignment horizontal="right" vertical="center"/>
    </xf>
    <xf numFmtId="191" fontId="32" fillId="0" borderId="0" xfId="131" applyNumberFormat="1" applyFont="1" applyAlignment="1">
      <alignment horizontal="right" vertical="center"/>
    </xf>
    <xf numFmtId="189" fontId="32" fillId="0" borderId="13" xfId="131" applyNumberFormat="1" applyFont="1" applyBorder="1" applyAlignment="1">
      <alignment horizontal="right" vertical="center"/>
    </xf>
    <xf numFmtId="189" fontId="32" fillId="0" borderId="0" xfId="131" applyNumberFormat="1" applyFont="1" applyAlignment="1">
      <alignment horizontal="right" vertical="center"/>
    </xf>
    <xf numFmtId="189" fontId="32" fillId="0" borderId="13" xfId="131" applyNumberFormat="1" applyFont="1" applyBorder="1" applyAlignment="1">
      <alignment vertical="center"/>
    </xf>
    <xf numFmtId="191" fontId="32" fillId="0" borderId="13" xfId="131" applyNumberFormat="1" applyFont="1" applyBorder="1" applyAlignment="1">
      <alignment vertical="center"/>
    </xf>
    <xf numFmtId="189" fontId="32" fillId="0" borderId="12" xfId="131" applyNumberFormat="1" applyFont="1" applyBorder="1" applyAlignment="1">
      <alignment vertical="center"/>
    </xf>
    <xf numFmtId="3" fontId="28" fillId="0" borderId="0" xfId="131" applyNumberFormat="1" applyFont="1" applyAlignment="1">
      <alignment vertical="center"/>
    </xf>
    <xf numFmtId="191" fontId="32" fillId="0" borderId="0" xfId="131" applyNumberFormat="1" applyFont="1" applyAlignment="1">
      <alignment vertical="center"/>
    </xf>
    <xf numFmtId="189" fontId="32" fillId="0" borderId="0" xfId="131" applyNumberFormat="1" applyFont="1" applyAlignment="1">
      <alignment vertical="center"/>
    </xf>
    <xf numFmtId="0" fontId="28" fillId="0" borderId="0" xfId="132" applyFont="1" applyAlignment="1">
      <alignment vertical="center"/>
    </xf>
    <xf numFmtId="189" fontId="32" fillId="0" borderId="12" xfId="96" quotePrefix="1" applyNumberFormat="1" applyFont="1" applyFill="1" applyBorder="1" applyAlignment="1">
      <alignment horizontal="right" vertical="center"/>
    </xf>
    <xf numFmtId="3" fontId="28" fillId="0" borderId="0" xfId="132" applyNumberFormat="1" applyFont="1" applyAlignment="1">
      <alignment vertical="center"/>
    </xf>
    <xf numFmtId="189" fontId="32" fillId="0" borderId="13" xfId="132" applyNumberFormat="1" applyFont="1" applyBorder="1" applyAlignment="1">
      <alignment vertical="center"/>
    </xf>
    <xf numFmtId="191" fontId="32" fillId="0" borderId="13" xfId="132" applyNumberFormat="1" applyFont="1" applyBorder="1" applyAlignment="1">
      <alignment vertical="center"/>
    </xf>
    <xf numFmtId="189" fontId="32" fillId="0" borderId="12" xfId="132" applyNumberFormat="1" applyFont="1" applyBorder="1" applyAlignment="1">
      <alignment vertical="center"/>
    </xf>
    <xf numFmtId="191" fontId="32" fillId="0" borderId="0" xfId="132" applyNumberFormat="1" applyFont="1" applyAlignment="1">
      <alignment vertical="center"/>
    </xf>
    <xf numFmtId="189" fontId="32" fillId="0" borderId="0" xfId="132" applyNumberFormat="1" applyFont="1" applyAlignment="1">
      <alignment vertical="center"/>
    </xf>
    <xf numFmtId="176" fontId="61" fillId="0" borderId="14" xfId="0" quotePrefix="1" applyNumberFormat="1" applyFont="1" applyBorder="1" applyAlignment="1">
      <alignment horizontal="left" vertical="center"/>
    </xf>
    <xf numFmtId="177" fontId="33" fillId="0" borderId="12" xfId="130" applyNumberFormat="1" applyFont="1" applyBorder="1" applyAlignment="1">
      <alignment horizontal="right" vertical="center"/>
    </xf>
    <xf numFmtId="177" fontId="33" fillId="0" borderId="13" xfId="130" applyNumberFormat="1" applyFont="1" applyBorder="1" applyAlignment="1">
      <alignment horizontal="right" vertical="center"/>
    </xf>
    <xf numFmtId="177" fontId="33" fillId="0" borderId="0" xfId="130" applyNumberFormat="1" applyFont="1" applyAlignment="1">
      <alignment horizontal="right" vertical="center"/>
    </xf>
    <xf numFmtId="0" fontId="61" fillId="0" borderId="0" xfId="130" quotePrefix="1" applyFont="1" applyAlignment="1">
      <alignment vertical="center"/>
    </xf>
    <xf numFmtId="177" fontId="33" fillId="0" borderId="0" xfId="130" applyNumberFormat="1" applyFont="1" applyAlignment="1">
      <alignment vertical="center"/>
    </xf>
    <xf numFmtId="0" fontId="28" fillId="0" borderId="0" xfId="143" applyFont="1" applyAlignment="1">
      <alignment vertical="center"/>
    </xf>
    <xf numFmtId="0" fontId="28" fillId="0" borderId="0" xfId="140" applyFont="1" applyAlignment="1">
      <alignment vertical="center"/>
    </xf>
    <xf numFmtId="0" fontId="28" fillId="18" borderId="0" xfId="140" applyFont="1" applyFill="1" applyAlignment="1">
      <alignment vertical="center"/>
    </xf>
    <xf numFmtId="0" fontId="35" fillId="0" borderId="0" xfId="140" applyFont="1" applyAlignment="1">
      <alignment vertical="center"/>
    </xf>
    <xf numFmtId="189" fontId="32" fillId="0" borderId="12" xfId="135" applyNumberFormat="1" applyFont="1" applyBorder="1" applyAlignment="1">
      <alignment vertical="center"/>
    </xf>
    <xf numFmtId="179" fontId="28" fillId="0" borderId="0" xfId="140" applyNumberFormat="1" applyFont="1" applyAlignment="1">
      <alignment vertical="center"/>
    </xf>
    <xf numFmtId="0" fontId="28" fillId="0" borderId="0" xfId="134" applyFont="1" applyAlignment="1">
      <alignment vertical="center"/>
    </xf>
    <xf numFmtId="41" fontId="32" fillId="0" borderId="13" xfId="135" applyNumberFormat="1" applyFont="1" applyBorder="1" applyAlignment="1">
      <alignment horizontal="right" vertical="center"/>
    </xf>
    <xf numFmtId="41" fontId="32" fillId="0" borderId="12" xfId="135" applyNumberFormat="1" applyFont="1" applyBorder="1" applyAlignment="1">
      <alignment horizontal="right" vertical="center"/>
    </xf>
    <xf numFmtId="179" fontId="28" fillId="0" borderId="0" xfId="134" applyNumberFormat="1" applyFont="1" applyAlignment="1">
      <alignment vertical="center"/>
    </xf>
    <xf numFmtId="0" fontId="28" fillId="0" borderId="0" xfId="133" applyFont="1" applyAlignment="1">
      <alignment vertical="center"/>
    </xf>
    <xf numFmtId="189" fontId="33" fillId="0" borderId="13" xfId="135" applyNumberFormat="1" applyFont="1" applyBorder="1" applyAlignment="1">
      <alignment horizontal="right" vertical="center"/>
    </xf>
    <xf numFmtId="0" fontId="63" fillId="0" borderId="0" xfId="0" quotePrefix="1" applyFont="1" applyAlignment="1">
      <alignment vertical="center"/>
    </xf>
    <xf numFmtId="0" fontId="63" fillId="0" borderId="14" xfId="0" quotePrefix="1" applyFont="1" applyBorder="1" applyAlignment="1">
      <alignment vertical="center"/>
    </xf>
    <xf numFmtId="179" fontId="28" fillId="0" borderId="0" xfId="133" applyNumberFormat="1" applyFont="1" applyAlignment="1">
      <alignment vertical="center"/>
    </xf>
    <xf numFmtId="0" fontId="28" fillId="0" borderId="0" xfId="135" applyFont="1" applyAlignment="1">
      <alignment vertical="center"/>
    </xf>
    <xf numFmtId="189" fontId="33" fillId="0" borderId="14" xfId="135" applyNumberFormat="1" applyFont="1" applyBorder="1" applyAlignment="1">
      <alignment horizontal="right" vertical="center"/>
    </xf>
    <xf numFmtId="189" fontId="58" fillId="0" borderId="0" xfId="96" applyNumberFormat="1" applyFont="1" applyFill="1" applyBorder="1" applyAlignment="1" applyProtection="1">
      <alignment horizontal="right" vertical="center"/>
      <protection locked="0"/>
    </xf>
    <xf numFmtId="189" fontId="58" fillId="0" borderId="12" xfId="137" applyNumberFormat="1" applyFont="1" applyBorder="1" applyAlignment="1">
      <alignment horizontal="right" vertical="center"/>
    </xf>
    <xf numFmtId="189" fontId="58" fillId="0" borderId="12" xfId="137" applyNumberFormat="1" applyFont="1" applyBorder="1" applyAlignment="1">
      <alignment vertical="center"/>
    </xf>
    <xf numFmtId="189" fontId="58" fillId="0" borderId="14" xfId="137" applyNumberFormat="1" applyFont="1" applyBorder="1" applyAlignment="1">
      <alignment horizontal="right" vertical="center"/>
    </xf>
    <xf numFmtId="189" fontId="58" fillId="0" borderId="13" xfId="137" applyNumberFormat="1" applyFont="1" applyBorder="1" applyAlignment="1">
      <alignment horizontal="right" vertical="center"/>
    </xf>
    <xf numFmtId="189" fontId="58" fillId="0" borderId="0" xfId="137" applyNumberFormat="1" applyFont="1" applyAlignment="1">
      <alignment vertical="center"/>
    </xf>
    <xf numFmtId="189" fontId="58" fillId="0" borderId="0" xfId="137" applyNumberFormat="1" applyFont="1" applyAlignment="1">
      <alignment horizontal="right" vertical="center"/>
    </xf>
    <xf numFmtId="189" fontId="58" fillId="0" borderId="16" xfId="0" applyNumberFormat="1" applyFont="1" applyBorder="1" applyAlignment="1">
      <alignment horizontal="right" vertical="center"/>
    </xf>
    <xf numFmtId="0" fontId="28" fillId="0" borderId="0" xfId="136" applyFont="1" applyAlignment="1">
      <alignment vertical="center"/>
    </xf>
    <xf numFmtId="0" fontId="28" fillId="0" borderId="0" xfId="136" applyFont="1" applyAlignment="1">
      <alignment horizontal="distributed" vertical="center"/>
    </xf>
    <xf numFmtId="189" fontId="58" fillId="0" borderId="13" xfId="135" applyNumberFormat="1" applyFont="1" applyBorder="1" applyAlignment="1">
      <alignment horizontal="right" vertical="center"/>
    </xf>
    <xf numFmtId="189" fontId="58" fillId="0" borderId="12" xfId="135" applyNumberFormat="1" applyFont="1" applyBorder="1" applyAlignment="1">
      <alignment horizontal="right" vertical="center"/>
    </xf>
    <xf numFmtId="41" fontId="58" fillId="0" borderId="14" xfId="135" applyNumberFormat="1" applyFont="1" applyBorder="1" applyAlignment="1">
      <alignment horizontal="right" vertical="center"/>
    </xf>
    <xf numFmtId="189" fontId="58" fillId="0" borderId="0" xfId="135" applyNumberFormat="1" applyFont="1" applyAlignment="1">
      <alignment horizontal="right" vertical="center"/>
    </xf>
    <xf numFmtId="189" fontId="58" fillId="0" borderId="15" xfId="135" applyNumberFormat="1" applyFont="1" applyBorder="1" applyAlignment="1">
      <alignment horizontal="right" vertical="center"/>
    </xf>
    <xf numFmtId="41" fontId="58" fillId="0" borderId="13" xfId="135" applyNumberFormat="1" applyFont="1" applyBorder="1" applyAlignment="1">
      <alignment horizontal="right" vertical="center"/>
    </xf>
    <xf numFmtId="41" fontId="58" fillId="0" borderId="12" xfId="135" applyNumberFormat="1" applyFont="1" applyBorder="1" applyAlignment="1">
      <alignment horizontal="right" vertical="center"/>
    </xf>
    <xf numFmtId="189" fontId="58" fillId="0" borderId="14" xfId="135" applyNumberFormat="1" applyFont="1" applyBorder="1" applyAlignment="1">
      <alignment horizontal="right" vertical="center"/>
    </xf>
    <xf numFmtId="41" fontId="58" fillId="0" borderId="0" xfId="135" applyNumberFormat="1" applyFont="1" applyAlignment="1">
      <alignment horizontal="right" vertical="center"/>
    </xf>
    <xf numFmtId="0" fontId="33" fillId="0" borderId="0" xfId="0" applyFont="1" applyProtection="1">
      <protection locked="0"/>
    </xf>
    <xf numFmtId="0" fontId="38" fillId="0" borderId="0" xfId="127" applyFont="1"/>
    <xf numFmtId="0" fontId="28" fillId="0" borderId="0" xfId="127" applyFont="1"/>
    <xf numFmtId="0" fontId="30" fillId="0" borderId="0" xfId="127" applyFont="1"/>
    <xf numFmtId="0" fontId="32" fillId="0" borderId="0" xfId="0" applyFont="1"/>
    <xf numFmtId="0" fontId="28" fillId="0" borderId="0" xfId="0" applyFont="1"/>
    <xf numFmtId="0" fontId="31" fillId="0" borderId="30" xfId="0" applyFont="1" applyBorder="1"/>
    <xf numFmtId="0" fontId="33" fillId="0" borderId="30" xfId="0" applyFont="1" applyBorder="1"/>
    <xf numFmtId="0" fontId="31" fillId="0" borderId="0" xfId="0" applyFont="1"/>
    <xf numFmtId="0" fontId="28" fillId="18" borderId="0" xfId="0" applyFont="1" applyFill="1"/>
    <xf numFmtId="0" fontId="29" fillId="0" borderId="0" xfId="138" applyFont="1" applyAlignment="1">
      <alignment horizontal="left"/>
    </xf>
    <xf numFmtId="0" fontId="28" fillId="0" borderId="0" xfId="138" applyFont="1"/>
    <xf numFmtId="0" fontId="28" fillId="0" borderId="0" xfId="131" applyFont="1"/>
    <xf numFmtId="0" fontId="28" fillId="0" borderId="0" xfId="132" applyFont="1"/>
    <xf numFmtId="0" fontId="28" fillId="0" borderId="0" xfId="130" applyFont="1"/>
    <xf numFmtId="0" fontId="28" fillId="0" borderId="0" xfId="143" applyFont="1"/>
    <xf numFmtId="0" fontId="28" fillId="0" borderId="0" xfId="140" applyFont="1"/>
    <xf numFmtId="0" fontId="28" fillId="0" borderId="0" xfId="134" applyFont="1"/>
    <xf numFmtId="0" fontId="28" fillId="0" borderId="0" xfId="133" applyFont="1"/>
    <xf numFmtId="0" fontId="34" fillId="0" borderId="0" xfId="137" applyFont="1"/>
    <xf numFmtId="0" fontId="30" fillId="0" borderId="0" xfId="137" applyFont="1"/>
    <xf numFmtId="0" fontId="28" fillId="0" borderId="0" xfId="137" applyFont="1"/>
    <xf numFmtId="0" fontId="28" fillId="0" borderId="0" xfId="136" applyFont="1"/>
    <xf numFmtId="0" fontId="59" fillId="8" borderId="21" xfId="0" applyFont="1" applyFill="1" applyBorder="1" applyAlignment="1">
      <alignment horizontal="center" vertical="center"/>
    </xf>
    <xf numFmtId="0" fontId="63" fillId="0" borderId="0" xfId="0" quotePrefix="1" applyFont="1" applyAlignment="1">
      <alignment horizontal="center" vertical="center"/>
    </xf>
    <xf numFmtId="0" fontId="33" fillId="0" borderId="0" xfId="0" applyFont="1" applyAlignment="1">
      <alignment horizontal="left"/>
    </xf>
    <xf numFmtId="3" fontId="33" fillId="0" borderId="0" xfId="0" quotePrefix="1" applyNumberFormat="1" applyFont="1"/>
    <xf numFmtId="183" fontId="28" fillId="0" borderId="30" xfId="0" applyNumberFormat="1" applyFont="1" applyBorder="1" applyAlignment="1">
      <alignment horizontal="right" vertical="center"/>
    </xf>
    <xf numFmtId="183" fontId="59" fillId="0" borderId="30" xfId="0" applyNumberFormat="1" applyFont="1" applyBorder="1" applyAlignment="1">
      <alignment horizontal="center" vertical="center"/>
    </xf>
    <xf numFmtId="183" fontId="59" fillId="0" borderId="0" xfId="0" applyNumberFormat="1" applyFont="1" applyAlignment="1">
      <alignment horizontal="right" vertical="center"/>
    </xf>
    <xf numFmtId="0" fontId="59" fillId="8" borderId="17" xfId="0" applyFont="1" applyFill="1" applyBorder="1" applyAlignment="1">
      <alignment horizontal="distributed" vertical="center"/>
    </xf>
    <xf numFmtId="183" fontId="59" fillId="8" borderId="20" xfId="0" applyNumberFormat="1" applyFont="1" applyFill="1" applyBorder="1" applyAlignment="1">
      <alignment horizontal="center" vertical="center"/>
    </xf>
    <xf numFmtId="0" fontId="59" fillId="0" borderId="0" xfId="0" applyFont="1" applyAlignment="1">
      <alignment horizontal="center" vertical="center"/>
    </xf>
    <xf numFmtId="0" fontId="59" fillId="8" borderId="0" xfId="0" applyFont="1" applyFill="1" applyAlignment="1">
      <alignment horizontal="distributed" vertical="center"/>
    </xf>
    <xf numFmtId="0" fontId="59" fillId="8" borderId="23" xfId="0" applyFont="1" applyFill="1" applyBorder="1" applyAlignment="1">
      <alignment horizontal="distributed" vertical="center"/>
    </xf>
    <xf numFmtId="3" fontId="59" fillId="0" borderId="12" xfId="0" applyNumberFormat="1" applyFont="1" applyBorder="1" applyAlignment="1">
      <alignment horizontal="right" vertical="center"/>
    </xf>
    <xf numFmtId="3" fontId="59" fillId="0" borderId="0" xfId="0" applyNumberFormat="1" applyFont="1" applyAlignment="1">
      <alignment horizontal="right" vertical="center"/>
    </xf>
    <xf numFmtId="195" fontId="32" fillId="0" borderId="13" xfId="116" applyNumberFormat="1" applyFont="1" applyFill="1" applyBorder="1" applyAlignment="1">
      <alignment vertical="center"/>
    </xf>
    <xf numFmtId="195" fontId="32" fillId="0" borderId="12" xfId="116" applyNumberFormat="1" applyFont="1" applyFill="1" applyBorder="1" applyAlignment="1">
      <alignment vertical="center"/>
    </xf>
    <xf numFmtId="185" fontId="32" fillId="0" borderId="0" xfId="116" applyNumberFormat="1" applyFont="1" applyFill="1" applyBorder="1" applyAlignment="1">
      <alignment vertical="center"/>
    </xf>
    <xf numFmtId="0" fontId="61" fillId="0" borderId="0" xfId="0" quotePrefix="1" applyFont="1" applyAlignment="1">
      <alignment vertical="center"/>
    </xf>
    <xf numFmtId="3" fontId="33" fillId="0" borderId="0" xfId="0" applyNumberFormat="1" applyFont="1" applyAlignment="1">
      <alignment vertical="center"/>
    </xf>
    <xf numFmtId="0" fontId="61" fillId="0" borderId="27" xfId="0" quotePrefix="1" applyFont="1" applyBorder="1" applyAlignment="1">
      <alignment horizontal="left" vertical="center"/>
    </xf>
    <xf numFmtId="189" fontId="32" fillId="0" borderId="11" xfId="116" applyNumberFormat="1" applyFont="1" applyFill="1" applyBorder="1" applyAlignment="1">
      <alignment vertical="center"/>
    </xf>
    <xf numFmtId="195" fontId="32" fillId="0" borderId="11" xfId="116" applyNumberFormat="1" applyFont="1" applyFill="1" applyBorder="1" applyAlignment="1">
      <alignment vertical="center"/>
    </xf>
    <xf numFmtId="195" fontId="32" fillId="0" borderId="10" xfId="116" applyNumberFormat="1" applyFont="1" applyFill="1" applyBorder="1" applyAlignment="1">
      <alignment vertical="center"/>
    </xf>
    <xf numFmtId="3" fontId="59" fillId="0" borderId="0" xfId="0" quotePrefix="1" applyNumberFormat="1" applyFont="1" applyAlignment="1">
      <alignment vertical="center"/>
    </xf>
    <xf numFmtId="183" fontId="59" fillId="0" borderId="0" xfId="0" applyNumberFormat="1" applyFont="1" applyAlignment="1">
      <alignment vertical="center"/>
    </xf>
    <xf numFmtId="0" fontId="61" fillId="0" borderId="0" xfId="142" applyFont="1" applyAlignment="1">
      <alignment vertical="center"/>
    </xf>
    <xf numFmtId="0" fontId="66" fillId="0" borderId="0" xfId="0" applyFont="1" applyAlignment="1">
      <alignment horizontal="centerContinuous" vertical="center"/>
    </xf>
    <xf numFmtId="0" fontId="59" fillId="8" borderId="19" xfId="0" applyFont="1" applyFill="1" applyBorder="1" applyAlignment="1">
      <alignment horizontal="distributed" vertical="center"/>
    </xf>
    <xf numFmtId="0" fontId="59" fillId="8" borderId="14" xfId="0" applyFont="1" applyFill="1" applyBorder="1" applyAlignment="1">
      <alignment horizontal="distributed" vertical="center"/>
    </xf>
    <xf numFmtId="0" fontId="59" fillId="0" borderId="31" xfId="0" applyFont="1" applyBorder="1" applyAlignment="1">
      <alignment vertical="center"/>
    </xf>
    <xf numFmtId="190" fontId="59" fillId="0" borderId="21" xfId="0" applyNumberFormat="1" applyFont="1" applyBorder="1" applyAlignment="1">
      <alignment horizontal="right" vertical="center"/>
    </xf>
    <xf numFmtId="0" fontId="59" fillId="0" borderId="21" xfId="0" applyFont="1" applyBorder="1" applyAlignment="1">
      <alignment horizontal="right" vertical="center"/>
    </xf>
    <xf numFmtId="0" fontId="59" fillId="0" borderId="28" xfId="0" applyFont="1" applyBorder="1" applyAlignment="1">
      <alignment horizontal="right" vertical="center"/>
    </xf>
    <xf numFmtId="190" fontId="32" fillId="0" borderId="13" xfId="135" applyNumberFormat="1" applyFont="1" applyBorder="1" applyAlignment="1">
      <alignment vertical="center"/>
    </xf>
    <xf numFmtId="191" fontId="32" fillId="0" borderId="12" xfId="135" applyNumberFormat="1" applyFont="1" applyBorder="1" applyAlignment="1">
      <alignment vertical="center"/>
    </xf>
    <xf numFmtId="0" fontId="61" fillId="0" borderId="14" xfId="0" quotePrefix="1" applyFont="1" applyBorder="1" applyAlignment="1">
      <alignment vertical="center"/>
    </xf>
    <xf numFmtId="189" fontId="32" fillId="0" borderId="11" xfId="135" applyNumberFormat="1" applyFont="1" applyBorder="1" applyAlignment="1">
      <alignment vertical="center"/>
    </xf>
    <xf numFmtId="190" fontId="32" fillId="0" borderId="11" xfId="135" applyNumberFormat="1" applyFont="1" applyBorder="1" applyAlignment="1">
      <alignment vertical="center"/>
    </xf>
    <xf numFmtId="191" fontId="32" fillId="0" borderId="23" xfId="0" applyNumberFormat="1" applyFont="1" applyBorder="1" applyAlignment="1">
      <alignment horizontal="right" vertical="center"/>
    </xf>
    <xf numFmtId="0" fontId="61" fillId="0" borderId="22" xfId="0" applyFont="1" applyBorder="1" applyAlignment="1">
      <alignment vertical="center"/>
    </xf>
    <xf numFmtId="0" fontId="33" fillId="0" borderId="30" xfId="127" applyFont="1" applyBorder="1" applyAlignment="1">
      <alignment vertical="center"/>
    </xf>
    <xf numFmtId="0" fontId="89" fillId="0" borderId="0" xfId="127" applyFont="1" applyAlignment="1">
      <alignment horizontal="right" vertical="center"/>
    </xf>
    <xf numFmtId="0" fontId="59" fillId="0" borderId="0" xfId="127" applyFont="1" applyAlignment="1">
      <alignment horizontal="right" vertical="center"/>
    </xf>
    <xf numFmtId="0" fontId="63" fillId="8" borderId="19" xfId="127" applyFont="1" applyFill="1" applyBorder="1" applyAlignment="1">
      <alignment horizontal="distributed" vertical="center"/>
    </xf>
    <xf numFmtId="0" fontId="90" fillId="8" borderId="19" xfId="127" applyFont="1" applyFill="1" applyBorder="1" applyAlignment="1">
      <alignment horizontal="distributed" vertical="center"/>
    </xf>
    <xf numFmtId="0" fontId="90" fillId="8" borderId="18" xfId="127" applyFont="1" applyFill="1" applyBorder="1" applyAlignment="1">
      <alignment horizontal="distributed" vertical="center"/>
    </xf>
    <xf numFmtId="0" fontId="90" fillId="8" borderId="17" xfId="127" applyFont="1" applyFill="1" applyBorder="1" applyAlignment="1">
      <alignment horizontal="distributed" vertical="center"/>
    </xf>
    <xf numFmtId="0" fontId="90" fillId="8" borderId="18" xfId="127" applyFont="1" applyFill="1" applyBorder="1" applyAlignment="1">
      <alignment horizontal="left" vertical="center"/>
    </xf>
    <xf numFmtId="0" fontId="61" fillId="8" borderId="18" xfId="127" applyFont="1" applyFill="1" applyBorder="1" applyAlignment="1">
      <alignment horizontal="distributed" vertical="center"/>
    </xf>
    <xf numFmtId="0" fontId="63" fillId="8" borderId="14" xfId="127" applyFont="1" applyFill="1" applyBorder="1" applyAlignment="1">
      <alignment vertical="center"/>
    </xf>
    <xf numFmtId="0" fontId="90" fillId="8" borderId="13" xfId="127" applyFont="1" applyFill="1" applyBorder="1" applyAlignment="1">
      <alignment vertical="center"/>
    </xf>
    <xf numFmtId="0" fontId="90" fillId="8" borderId="13" xfId="127" applyFont="1" applyFill="1" applyBorder="1" applyAlignment="1">
      <alignment horizontal="distributed" vertical="center"/>
    </xf>
    <xf numFmtId="0" fontId="90" fillId="8" borderId="12" xfId="127" applyFont="1" applyFill="1" applyBorder="1" applyAlignment="1">
      <alignment horizontal="distributed" vertical="center"/>
    </xf>
    <xf numFmtId="0" fontId="90" fillId="8" borderId="13" xfId="127" applyFont="1" applyFill="1" applyBorder="1" applyAlignment="1">
      <alignment horizontal="center" vertical="center"/>
    </xf>
    <xf numFmtId="0" fontId="61" fillId="8" borderId="13" xfId="127" applyFont="1" applyFill="1" applyBorder="1" applyAlignment="1">
      <alignment horizontal="distributed" vertical="center"/>
    </xf>
    <xf numFmtId="0" fontId="63" fillId="8" borderId="32" xfId="127" applyFont="1" applyFill="1" applyBorder="1" applyAlignment="1">
      <alignment horizontal="distributed" vertical="center"/>
    </xf>
    <xf numFmtId="0" fontId="63" fillId="8" borderId="27" xfId="127" applyFont="1" applyFill="1" applyBorder="1" applyAlignment="1">
      <alignment horizontal="distributed" vertical="center"/>
    </xf>
    <xf numFmtId="0" fontId="90" fillId="8" borderId="11" xfId="127" applyFont="1" applyFill="1" applyBorder="1" applyAlignment="1">
      <alignment horizontal="distributed" vertical="center"/>
    </xf>
    <xf numFmtId="0" fontId="90" fillId="8" borderId="10" xfId="127" applyFont="1" applyFill="1" applyBorder="1" applyAlignment="1">
      <alignment horizontal="distributed" vertical="center"/>
    </xf>
    <xf numFmtId="0" fontId="90" fillId="8" borderId="11" xfId="127" applyFont="1" applyFill="1" applyBorder="1" applyAlignment="1">
      <alignment horizontal="distributed" vertical="center" wrapText="1"/>
    </xf>
    <xf numFmtId="0" fontId="90" fillId="8" borderId="11" xfId="127" applyFont="1" applyFill="1" applyBorder="1" applyAlignment="1">
      <alignment horizontal="center" vertical="center"/>
    </xf>
    <xf numFmtId="0" fontId="63" fillId="8" borderId="33" xfId="127" applyFont="1" applyFill="1" applyBorder="1" applyAlignment="1">
      <alignment horizontal="distributed" vertical="center"/>
    </xf>
    <xf numFmtId="0" fontId="59" fillId="0" borderId="14" xfId="127" applyFont="1" applyBorder="1" applyAlignment="1">
      <alignment horizontal="distributed" vertical="center"/>
    </xf>
    <xf numFmtId="190" fontId="30" fillId="0" borderId="13" xfId="127" applyNumberFormat="1" applyFont="1" applyBorder="1" applyAlignment="1">
      <alignment horizontal="distributed" vertical="center"/>
    </xf>
    <xf numFmtId="190" fontId="30" fillId="0" borderId="12" xfId="127" applyNumberFormat="1" applyFont="1" applyBorder="1" applyAlignment="1">
      <alignment horizontal="distributed" vertical="center"/>
    </xf>
    <xf numFmtId="190" fontId="30" fillId="0" borderId="34" xfId="127" applyNumberFormat="1" applyFont="1" applyBorder="1" applyAlignment="1">
      <alignment horizontal="distributed" vertical="center"/>
    </xf>
    <xf numFmtId="190" fontId="30" fillId="0" borderId="32" xfId="127" applyNumberFormat="1" applyFont="1" applyBorder="1" applyAlignment="1">
      <alignment horizontal="distributed" vertical="center"/>
    </xf>
    <xf numFmtId="0" fontId="65" fillId="0" borderId="14" xfId="127" applyFont="1" applyBorder="1" applyAlignment="1">
      <alignment horizontal="left" vertical="center"/>
    </xf>
    <xf numFmtId="190" fontId="30" fillId="0" borderId="34" xfId="126" applyNumberFormat="1" applyFont="1" applyBorder="1" applyAlignment="1">
      <alignment horizontal="right" vertical="center"/>
    </xf>
    <xf numFmtId="190" fontId="30" fillId="0" borderId="15" xfId="126" applyNumberFormat="1" applyFont="1" applyBorder="1" applyAlignment="1">
      <alignment vertical="center"/>
    </xf>
    <xf numFmtId="190" fontId="30" fillId="0" borderId="12" xfId="126" applyNumberFormat="1" applyFont="1" applyBorder="1" applyAlignment="1">
      <alignment vertical="center"/>
    </xf>
    <xf numFmtId="188" fontId="31" fillId="0" borderId="0" xfId="120" applyNumberFormat="1" applyFont="1" applyAlignment="1">
      <alignment horizontal="right" vertical="center"/>
    </xf>
    <xf numFmtId="0" fontId="65" fillId="0" borderId="14" xfId="127" quotePrefix="1" applyFont="1" applyBorder="1" applyAlignment="1">
      <alignment horizontal="right" vertical="center"/>
    </xf>
    <xf numFmtId="190" fontId="30" fillId="0" borderId="13" xfId="127" applyNumberFormat="1" applyFont="1" applyBorder="1" applyAlignment="1">
      <alignment horizontal="right" vertical="center"/>
    </xf>
    <xf numFmtId="190" fontId="30" fillId="0" borderId="12" xfId="127" applyNumberFormat="1" applyFont="1" applyBorder="1" applyAlignment="1">
      <alignment horizontal="right" vertical="center"/>
    </xf>
    <xf numFmtId="190" fontId="30" fillId="0" borderId="34" xfId="127" applyNumberFormat="1" applyFont="1" applyBorder="1" applyAlignment="1">
      <alignment horizontal="right" vertical="center"/>
    </xf>
    <xf numFmtId="190" fontId="30" fillId="0" borderId="15" xfId="127" applyNumberFormat="1" applyFont="1" applyBorder="1" applyAlignment="1">
      <alignment vertical="center"/>
    </xf>
    <xf numFmtId="190" fontId="30" fillId="0" borderId="0" xfId="126" applyNumberFormat="1" applyFont="1" applyAlignment="1">
      <alignment horizontal="right" vertical="center"/>
    </xf>
    <xf numFmtId="0" fontId="65" fillId="0" borderId="23" xfId="127" quotePrefix="1" applyFont="1" applyBorder="1" applyAlignment="1" applyProtection="1">
      <alignment vertical="center"/>
      <protection locked="0"/>
    </xf>
    <xf numFmtId="190" fontId="30" fillId="0" borderId="11" xfId="126" applyNumberFormat="1" applyFont="1" applyBorder="1" applyAlignment="1">
      <alignment horizontal="right" vertical="center"/>
    </xf>
    <xf numFmtId="190" fontId="30" fillId="0" borderId="23" xfId="126" applyNumberFormat="1" applyFont="1" applyBorder="1" applyAlignment="1">
      <alignment horizontal="right" vertical="center"/>
    </xf>
    <xf numFmtId="190" fontId="30" fillId="0" borderId="10" xfId="126" applyNumberFormat="1" applyFont="1" applyBorder="1" applyAlignment="1">
      <alignment horizontal="right" vertical="center"/>
    </xf>
    <xf numFmtId="190" fontId="30" fillId="0" borderId="33" xfId="126" applyNumberFormat="1" applyFont="1" applyBorder="1" applyAlignment="1">
      <alignment vertical="center"/>
    </xf>
    <xf numFmtId="190" fontId="30" fillId="0" borderId="10" xfId="126" applyNumberFormat="1" applyFont="1" applyBorder="1" applyAlignment="1">
      <alignment vertical="center"/>
    </xf>
    <xf numFmtId="0" fontId="65" fillId="0" borderId="0" xfId="127" applyFont="1" applyAlignment="1">
      <alignment vertical="center" wrapText="1"/>
    </xf>
    <xf numFmtId="0" fontId="33" fillId="0" borderId="30" xfId="127" applyFont="1" applyBorder="1" applyAlignment="1">
      <alignment vertical="center" wrapText="1"/>
    </xf>
    <xf numFmtId="190" fontId="59" fillId="0" borderId="14" xfId="127" applyNumberFormat="1" applyFont="1" applyBorder="1" applyAlignment="1">
      <alignment horizontal="distributed" vertical="center"/>
    </xf>
    <xf numFmtId="190" fontId="59" fillId="0" borderId="13" xfId="127" applyNumberFormat="1" applyFont="1" applyBorder="1" applyAlignment="1">
      <alignment vertical="center"/>
    </xf>
    <xf numFmtId="190" fontId="59" fillId="0" borderId="0" xfId="127" applyNumberFormat="1" applyFont="1" applyAlignment="1">
      <alignment vertical="center"/>
    </xf>
    <xf numFmtId="190" fontId="59" fillId="0" borderId="12" xfId="127" applyNumberFormat="1" applyFont="1" applyBorder="1" applyAlignment="1">
      <alignment horizontal="distributed" vertical="center"/>
    </xf>
    <xf numFmtId="190" fontId="28" fillId="0" borderId="13" xfId="127" applyNumberFormat="1" applyFont="1" applyBorder="1" applyAlignment="1">
      <alignment vertical="center"/>
    </xf>
    <xf numFmtId="190" fontId="59" fillId="0" borderId="13" xfId="127" applyNumberFormat="1" applyFont="1" applyBorder="1" applyAlignment="1">
      <alignment horizontal="distributed" vertical="center"/>
    </xf>
    <xf numFmtId="190" fontId="59" fillId="0" borderId="34" xfId="127" applyNumberFormat="1" applyFont="1" applyBorder="1" applyAlignment="1">
      <alignment horizontal="distributed" vertical="center"/>
    </xf>
    <xf numFmtId="190" fontId="59" fillId="0" borderId="16" xfId="127" applyNumberFormat="1" applyFont="1" applyBorder="1" applyAlignment="1">
      <alignment horizontal="distributed" vertical="center"/>
    </xf>
    <xf numFmtId="190" fontId="59" fillId="0" borderId="12" xfId="127" applyNumberFormat="1" applyFont="1" applyBorder="1" applyAlignment="1">
      <alignment vertical="center"/>
    </xf>
    <xf numFmtId="190" fontId="30" fillId="0" borderId="14" xfId="126" applyNumberFormat="1" applyFont="1" applyBorder="1" applyAlignment="1">
      <alignment vertical="center"/>
    </xf>
    <xf numFmtId="190" fontId="30" fillId="0" borderId="14" xfId="127" applyNumberFormat="1" applyFont="1" applyBorder="1" applyAlignment="1">
      <alignment vertical="center"/>
    </xf>
    <xf numFmtId="190" fontId="28" fillId="0" borderId="0" xfId="127" applyNumberFormat="1" applyFont="1" applyAlignment="1">
      <alignment vertical="center"/>
    </xf>
    <xf numFmtId="0" fontId="61" fillId="0" borderId="27" xfId="127" quotePrefix="1" applyFont="1" applyBorder="1" applyAlignment="1">
      <alignment vertical="center"/>
    </xf>
    <xf numFmtId="190" fontId="32" fillId="0" borderId="27" xfId="127" applyNumberFormat="1" applyFont="1" applyBorder="1" applyAlignment="1">
      <alignment vertical="center"/>
    </xf>
    <xf numFmtId="190" fontId="32" fillId="0" borderId="11" xfId="127" applyNumberFormat="1" applyFont="1" applyBorder="1" applyAlignment="1">
      <alignment vertical="center"/>
    </xf>
    <xf numFmtId="190" fontId="32" fillId="0" borderId="23" xfId="127" applyNumberFormat="1" applyFont="1" applyBorder="1" applyAlignment="1">
      <alignment vertical="center"/>
    </xf>
    <xf numFmtId="190" fontId="32" fillId="0" borderId="10" xfId="127" applyNumberFormat="1" applyFont="1" applyBorder="1" applyAlignment="1">
      <alignment horizontal="right" vertical="center"/>
    </xf>
    <xf numFmtId="190" fontId="28" fillId="0" borderId="11" xfId="127" applyNumberFormat="1" applyFont="1" applyBorder="1" applyAlignment="1">
      <alignment vertical="center"/>
    </xf>
    <xf numFmtId="190" fontId="32" fillId="0" borderId="35" xfId="127" applyNumberFormat="1" applyFont="1" applyBorder="1" applyAlignment="1">
      <alignment vertical="center"/>
    </xf>
    <xf numFmtId="190" fontId="32" fillId="0" borderId="36" xfId="127" applyNumberFormat="1" applyFont="1" applyBorder="1" applyAlignment="1">
      <alignment vertical="center"/>
    </xf>
    <xf numFmtId="190" fontId="32" fillId="0" borderId="10" xfId="127" applyNumberFormat="1" applyFont="1" applyBorder="1" applyAlignment="1">
      <alignment vertical="center"/>
    </xf>
    <xf numFmtId="0" fontId="66" fillId="0" borderId="30" xfId="127" applyFont="1" applyBorder="1"/>
    <xf numFmtId="0" fontId="29" fillId="0" borderId="30" xfId="127" applyFont="1" applyBorder="1" applyAlignment="1">
      <alignment vertical="center"/>
    </xf>
    <xf numFmtId="0" fontId="59" fillId="0" borderId="30" xfId="127" applyFont="1" applyBorder="1" applyAlignment="1">
      <alignment horizontal="right" vertical="center"/>
    </xf>
    <xf numFmtId="0" fontId="89" fillId="0" borderId="30" xfId="127" applyFont="1" applyBorder="1" applyAlignment="1">
      <alignment horizontal="right" vertical="center"/>
    </xf>
    <xf numFmtId="0" fontId="90" fillId="8" borderId="14" xfId="127" applyFont="1" applyFill="1" applyBorder="1" applyAlignment="1">
      <alignment vertical="center"/>
    </xf>
    <xf numFmtId="0" fontId="90" fillId="8" borderId="32" xfId="127" applyFont="1" applyFill="1" applyBorder="1" applyAlignment="1">
      <alignment horizontal="distributed" vertical="center"/>
    </xf>
    <xf numFmtId="0" fontId="90" fillId="8" borderId="27" xfId="127" applyFont="1" applyFill="1" applyBorder="1" applyAlignment="1">
      <alignment horizontal="distributed" vertical="center"/>
    </xf>
    <xf numFmtId="0" fontId="61" fillId="8" borderId="11" xfId="127" applyFont="1" applyFill="1" applyBorder="1" applyAlignment="1">
      <alignment horizontal="center" vertical="center"/>
    </xf>
    <xf numFmtId="0" fontId="61" fillId="8" borderId="11" xfId="127" applyFont="1" applyFill="1" applyBorder="1" applyAlignment="1">
      <alignment horizontal="distributed" vertical="center"/>
    </xf>
    <xf numFmtId="0" fontId="90" fillId="8" borderId="15" xfId="127" applyFont="1" applyFill="1" applyBorder="1" applyAlignment="1">
      <alignment horizontal="distributed" vertical="center"/>
    </xf>
    <xf numFmtId="0" fontId="59" fillId="0" borderId="0" xfId="127" applyFont="1" applyAlignment="1">
      <alignment vertical="center"/>
    </xf>
    <xf numFmtId="177" fontId="30" fillId="0" borderId="13" xfId="127" applyNumberFormat="1" applyFont="1" applyBorder="1" applyAlignment="1">
      <alignment horizontal="distributed" vertical="center"/>
    </xf>
    <xf numFmtId="177" fontId="30" fillId="0" borderId="21" xfId="127" applyNumberFormat="1" applyFont="1" applyBorder="1" applyAlignment="1">
      <alignment vertical="center"/>
    </xf>
    <xf numFmtId="177" fontId="30" fillId="0" borderId="32" xfId="127" applyNumberFormat="1" applyFont="1" applyBorder="1" applyAlignment="1">
      <alignment horizontal="distributed" vertical="center"/>
    </xf>
    <xf numFmtId="177" fontId="30" fillId="0" borderId="28" xfId="127" applyNumberFormat="1" applyFont="1" applyBorder="1" applyAlignment="1">
      <alignment vertical="center"/>
    </xf>
    <xf numFmtId="177" fontId="30" fillId="0" borderId="13" xfId="126" applyNumberFormat="1" applyFont="1" applyBorder="1" applyAlignment="1">
      <alignment horizontal="right" vertical="center"/>
    </xf>
    <xf numFmtId="177" fontId="30" fillId="0" borderId="13" xfId="127" applyNumberFormat="1" applyFont="1" applyBorder="1" applyAlignment="1">
      <alignment horizontal="right" vertical="center"/>
    </xf>
    <xf numFmtId="177" fontId="30" fillId="0" borderId="34" xfId="126" applyNumberFormat="1" applyFont="1" applyBorder="1" applyAlignment="1">
      <alignment horizontal="right" vertical="center"/>
    </xf>
    <xf numFmtId="177" fontId="30" fillId="0" borderId="15" xfId="126" applyNumberFormat="1" applyFont="1" applyBorder="1" applyAlignment="1">
      <alignment vertical="center"/>
    </xf>
    <xf numFmtId="177" fontId="30" fillId="0" borderId="12" xfId="126" applyNumberFormat="1" applyFont="1" applyBorder="1" applyAlignment="1">
      <alignment vertical="center"/>
    </xf>
    <xf numFmtId="188" fontId="30" fillId="0" borderId="0" xfId="120" applyNumberFormat="1" applyFont="1" applyAlignment="1">
      <alignment horizontal="right" vertical="center"/>
    </xf>
    <xf numFmtId="177" fontId="30" fillId="0" borderId="34" xfId="127" applyNumberFormat="1" applyFont="1" applyBorder="1" applyAlignment="1">
      <alignment horizontal="right" vertical="center"/>
    </xf>
    <xf numFmtId="177" fontId="30" fillId="0" borderId="15" xfId="127" applyNumberFormat="1" applyFont="1" applyBorder="1" applyAlignment="1" applyProtection="1">
      <alignment horizontal="right" vertical="center"/>
      <protection locked="0"/>
    </xf>
    <xf numFmtId="177" fontId="30" fillId="0" borderId="16" xfId="126" applyNumberFormat="1" applyFont="1" applyBorder="1" applyAlignment="1">
      <alignment vertical="center"/>
    </xf>
    <xf numFmtId="0" fontId="59" fillId="0" borderId="27" xfId="127" quotePrefix="1" applyFont="1" applyBorder="1" applyAlignment="1">
      <alignment vertical="center"/>
    </xf>
    <xf numFmtId="177" fontId="30" fillId="0" borderId="11" xfId="127" applyNumberFormat="1" applyFont="1" applyBorder="1" applyAlignment="1">
      <alignment horizontal="right" vertical="center"/>
    </xf>
    <xf numFmtId="177" fontId="30" fillId="0" borderId="11" xfId="127" applyNumberFormat="1" applyFont="1" applyBorder="1" applyAlignment="1">
      <alignment vertical="center"/>
    </xf>
    <xf numFmtId="177" fontId="30" fillId="0" borderId="23" xfId="127" applyNumberFormat="1" applyFont="1" applyBorder="1" applyAlignment="1">
      <alignment vertical="center"/>
    </xf>
    <xf numFmtId="177" fontId="30" fillId="0" borderId="36" xfId="127" applyNumberFormat="1" applyFont="1" applyBorder="1" applyAlignment="1">
      <alignment horizontal="right" vertical="center"/>
    </xf>
    <xf numFmtId="177" fontId="30" fillId="0" borderId="10" xfId="127" applyNumberFormat="1" applyFont="1" applyBorder="1" applyAlignment="1">
      <alignment vertical="center"/>
    </xf>
    <xf numFmtId="0" fontId="59" fillId="0" borderId="0" xfId="127" quotePrefix="1" applyFont="1" applyAlignment="1">
      <alignment vertical="center"/>
    </xf>
    <xf numFmtId="177" fontId="30" fillId="0" borderId="0" xfId="127" applyNumberFormat="1" applyFont="1" applyAlignment="1">
      <alignment horizontal="right" vertical="center"/>
    </xf>
    <xf numFmtId="0" fontId="63" fillId="8" borderId="19" xfId="0" applyFont="1" applyFill="1" applyBorder="1" applyAlignment="1">
      <alignment horizontal="distributed" vertical="center"/>
    </xf>
    <xf numFmtId="0" fontId="63" fillId="8" borderId="27" xfId="0" applyFont="1" applyFill="1" applyBorder="1" applyAlignment="1">
      <alignment horizontal="distributed" vertical="center"/>
    </xf>
    <xf numFmtId="0" fontId="59" fillId="0" borderId="14" xfId="0" applyFont="1" applyBorder="1" applyAlignment="1">
      <alignment vertical="center"/>
    </xf>
    <xf numFmtId="0" fontId="63" fillId="0" borderId="0" xfId="0" applyFont="1" applyAlignment="1">
      <alignment horizontal="right" vertical="center"/>
    </xf>
    <xf numFmtId="0" fontId="63" fillId="0" borderId="28" xfId="0" applyFont="1" applyBorder="1" applyAlignment="1">
      <alignment horizontal="right" vertical="center"/>
    </xf>
    <xf numFmtId="0" fontId="33" fillId="0" borderId="28" xfId="0" applyFont="1" applyBorder="1" applyAlignment="1">
      <alignment vertical="center"/>
    </xf>
    <xf numFmtId="0" fontId="63" fillId="0" borderId="22" xfId="0" applyFont="1" applyBorder="1" applyAlignment="1">
      <alignment horizontal="right" vertical="center"/>
    </xf>
    <xf numFmtId="0" fontId="65" fillId="0" borderId="27" xfId="127" quotePrefix="1" applyFont="1" applyBorder="1" applyAlignment="1" applyProtection="1">
      <alignment vertical="center"/>
      <protection locked="0"/>
    </xf>
    <xf numFmtId="0" fontId="65" fillId="0" borderId="0" xfId="0" applyFont="1" applyAlignment="1">
      <alignment horizontal="left" vertical="center"/>
    </xf>
    <xf numFmtId="0" fontId="64" fillId="0" borderId="0" xfId="0" applyFont="1" applyAlignment="1">
      <alignment vertical="center"/>
    </xf>
    <xf numFmtId="0" fontId="65" fillId="0" borderId="0" xfId="127" applyFont="1" applyAlignment="1">
      <alignment vertical="center"/>
    </xf>
    <xf numFmtId="0" fontId="63" fillId="0" borderId="0" xfId="0" applyFont="1"/>
    <xf numFmtId="0" fontId="35" fillId="8" borderId="19" xfId="0" applyFont="1" applyFill="1" applyBorder="1" applyAlignment="1">
      <alignment horizontal="distributed" vertical="center" wrapText="1"/>
    </xf>
    <xf numFmtId="0" fontId="59" fillId="8" borderId="37" xfId="0" applyFont="1" applyFill="1" applyBorder="1" applyAlignment="1">
      <alignment horizontal="distributed" vertical="center" justifyLastLine="1"/>
    </xf>
    <xf numFmtId="0" fontId="59" fillId="0" borderId="0" xfId="0" applyFont="1" applyAlignment="1">
      <alignment horizontal="distributed" vertical="center"/>
    </xf>
    <xf numFmtId="0" fontId="35" fillId="8" borderId="14" xfId="0" applyFont="1" applyFill="1" applyBorder="1" applyAlignment="1">
      <alignment horizontal="distributed" vertical="center" wrapText="1"/>
    </xf>
    <xf numFmtId="0" fontId="62" fillId="8" borderId="21" xfId="0" applyFont="1" applyFill="1" applyBorder="1" applyAlignment="1">
      <alignment horizontal="distributed" vertical="center" justifyLastLine="1" shrinkToFit="1"/>
    </xf>
    <xf numFmtId="0" fontId="35" fillId="8" borderId="21" xfId="0" applyFont="1" applyFill="1" applyBorder="1" applyAlignment="1">
      <alignment horizontal="distributed" vertical="center" wrapText="1" justifyLastLine="1"/>
    </xf>
    <xf numFmtId="0" fontId="92" fillId="8" borderId="21" xfId="0" applyFont="1" applyFill="1" applyBorder="1" applyAlignment="1">
      <alignment horizontal="distributed" vertical="center" wrapText="1" justifyLastLine="1"/>
    </xf>
    <xf numFmtId="0" fontId="35" fillId="8" borderId="27" xfId="0" applyFont="1" applyFill="1" applyBorder="1" applyAlignment="1">
      <alignment horizontal="distributed" vertical="center" wrapText="1"/>
    </xf>
    <xf numFmtId="0" fontId="62" fillId="8" borderId="11" xfId="0" applyFont="1" applyFill="1" applyBorder="1" applyAlignment="1">
      <alignment vertical="center" shrinkToFit="1"/>
    </xf>
    <xf numFmtId="0" fontId="35" fillId="8" borderId="11" xfId="0" applyFont="1" applyFill="1" applyBorder="1" applyAlignment="1">
      <alignment horizontal="distributed" vertical="center" wrapText="1" justifyLastLine="1"/>
    </xf>
    <xf numFmtId="0" fontId="92" fillId="8" borderId="11" xfId="0" applyFont="1" applyFill="1" applyBorder="1" applyAlignment="1">
      <alignment horizontal="distributed" vertical="center" wrapText="1" justifyLastLine="1"/>
    </xf>
    <xf numFmtId="0" fontId="59" fillId="0" borderId="31" xfId="0" applyFont="1" applyBorder="1" applyAlignment="1">
      <alignment horizontal="distributed" vertical="center"/>
    </xf>
    <xf numFmtId="190" fontId="32" fillId="0" borderId="13" xfId="96" applyNumberFormat="1" applyFont="1" applyFill="1" applyBorder="1" applyAlignment="1">
      <alignment vertical="center"/>
    </xf>
    <xf numFmtId="190" fontId="32" fillId="0" borderId="12" xfId="96" applyNumberFormat="1" applyFont="1" applyFill="1" applyBorder="1" applyAlignment="1">
      <alignment vertical="center"/>
    </xf>
    <xf numFmtId="187" fontId="32" fillId="0" borderId="0" xfId="96" applyNumberFormat="1" applyFont="1" applyFill="1" applyBorder="1" applyAlignment="1">
      <alignment vertical="center"/>
    </xf>
    <xf numFmtId="0" fontId="61" fillId="0" borderId="14" xfId="0" applyFont="1" applyBorder="1" applyAlignment="1">
      <alignment vertical="center"/>
    </xf>
    <xf numFmtId="182" fontId="32" fillId="0" borderId="0" xfId="96" applyNumberFormat="1" applyFont="1" applyFill="1" applyBorder="1" applyAlignment="1">
      <alignment vertical="center"/>
    </xf>
    <xf numFmtId="0" fontId="28" fillId="0" borderId="27" xfId="0" applyFont="1" applyBorder="1" applyAlignment="1">
      <alignment vertical="center"/>
    </xf>
    <xf numFmtId="190" fontId="33" fillId="0" borderId="11" xfId="0" applyNumberFormat="1" applyFont="1" applyBorder="1" applyAlignment="1">
      <alignment vertical="center"/>
    </xf>
    <xf numFmtId="190" fontId="33" fillId="0" borderId="10" xfId="0" applyNumberFormat="1" applyFont="1" applyBorder="1" applyAlignment="1">
      <alignment vertical="center"/>
    </xf>
    <xf numFmtId="0" fontId="59" fillId="8" borderId="37" xfId="0" applyFont="1" applyFill="1" applyBorder="1" applyAlignment="1">
      <alignment horizontal="distributed" vertical="center"/>
    </xf>
    <xf numFmtId="0" fontId="35" fillId="8" borderId="21" xfId="0" applyFont="1" applyFill="1" applyBorder="1" applyAlignment="1">
      <alignment horizontal="distributed" vertical="center" wrapText="1"/>
    </xf>
    <xf numFmtId="0" fontId="92" fillId="8" borderId="21" xfId="0" applyFont="1" applyFill="1" applyBorder="1" applyAlignment="1">
      <alignment horizontal="distributed" vertical="center" wrapText="1"/>
    </xf>
    <xf numFmtId="0" fontId="5" fillId="8" borderId="21" xfId="0" applyFont="1" applyFill="1" applyBorder="1" applyAlignment="1">
      <alignment horizontal="distributed" vertical="center" shrinkToFit="1"/>
    </xf>
    <xf numFmtId="0" fontId="35" fillId="8" borderId="11" xfId="0" applyFont="1" applyFill="1" applyBorder="1" applyAlignment="1">
      <alignment horizontal="distributed" vertical="center" wrapText="1"/>
    </xf>
    <xf numFmtId="0" fontId="92" fillId="8" borderId="11" xfId="0" applyFont="1" applyFill="1" applyBorder="1" applyAlignment="1">
      <alignment horizontal="distributed" vertical="center" wrapText="1"/>
    </xf>
    <xf numFmtId="0" fontId="5" fillId="8" borderId="11" xfId="0" applyFont="1" applyFill="1" applyBorder="1" applyAlignment="1">
      <alignment horizontal="distributed" vertical="center" wrapText="1"/>
    </xf>
    <xf numFmtId="190" fontId="32" fillId="0" borderId="21" xfId="96" applyNumberFormat="1" applyFont="1" applyFill="1" applyBorder="1" applyAlignment="1">
      <alignment horizontal="right" vertical="center"/>
    </xf>
    <xf numFmtId="190" fontId="32" fillId="0" borderId="28" xfId="96" applyNumberFormat="1" applyFont="1" applyFill="1" applyBorder="1" applyAlignment="1">
      <alignment horizontal="right" vertical="center"/>
    </xf>
    <xf numFmtId="0" fontId="63" fillId="0" borderId="27" xfId="0" quotePrefix="1" applyFont="1" applyBorder="1" applyAlignment="1">
      <alignment horizontal="left" vertical="center"/>
    </xf>
    <xf numFmtId="190" fontId="33" fillId="0" borderId="11" xfId="96" applyNumberFormat="1" applyFont="1" applyFill="1" applyBorder="1" applyAlignment="1">
      <alignment horizontal="right" vertical="center"/>
    </xf>
    <xf numFmtId="190" fontId="33" fillId="0" borderId="10" xfId="96" applyNumberFormat="1" applyFont="1" applyFill="1" applyBorder="1" applyAlignment="1">
      <alignment horizontal="right" vertical="center"/>
    </xf>
    <xf numFmtId="190" fontId="33" fillId="0" borderId="23" xfId="96" applyNumberFormat="1" applyFont="1" applyFill="1" applyBorder="1" applyAlignment="1">
      <alignment horizontal="right" vertical="center"/>
    </xf>
    <xf numFmtId="190" fontId="33" fillId="0" borderId="27" xfId="96" applyNumberFormat="1" applyFont="1" applyFill="1" applyBorder="1" applyAlignment="1">
      <alignment horizontal="right" vertical="center"/>
    </xf>
    <xf numFmtId="0" fontId="90" fillId="0" borderId="0" xfId="0" applyFont="1" applyAlignment="1">
      <alignment vertical="center"/>
    </xf>
    <xf numFmtId="0" fontId="33" fillId="0" borderId="0" xfId="0" applyFont="1"/>
    <xf numFmtId="0" fontId="61" fillId="0" borderId="14" xfId="0" applyFont="1" applyBorder="1" applyAlignment="1">
      <alignment horizontal="distributed" vertical="center"/>
    </xf>
    <xf numFmtId="190" fontId="33" fillId="0" borderId="11" xfId="96" applyNumberFormat="1" applyFont="1" applyFill="1" applyBorder="1" applyAlignment="1">
      <alignment vertical="center"/>
    </xf>
    <xf numFmtId="190" fontId="33" fillId="0" borderId="10" xfId="96" applyNumberFormat="1" applyFont="1" applyFill="1" applyBorder="1" applyAlignment="1">
      <alignment vertical="center"/>
    </xf>
    <xf numFmtId="176" fontId="61" fillId="0" borderId="0" xfId="0" quotePrefix="1" applyNumberFormat="1" applyFont="1" applyAlignment="1">
      <alignment vertical="center"/>
    </xf>
    <xf numFmtId="0" fontId="28" fillId="0" borderId="0" xfId="0" applyFont="1" applyAlignment="1">
      <alignment horizontal="right" vertical="center"/>
    </xf>
    <xf numFmtId="190" fontId="33" fillId="0" borderId="0" xfId="96" applyNumberFormat="1" applyFont="1" applyFill="1" applyBorder="1" applyAlignment="1">
      <alignment horizontal="right" vertical="center"/>
    </xf>
    <xf numFmtId="190" fontId="33" fillId="0" borderId="14" xfId="96" applyNumberFormat="1" applyFont="1" applyFill="1" applyBorder="1" applyAlignment="1">
      <alignment horizontal="right" vertical="center"/>
    </xf>
    <xf numFmtId="0" fontId="59" fillId="0" borderId="27" xfId="0" quotePrefix="1" applyFont="1" applyBorder="1" applyAlignment="1">
      <alignment vertical="center"/>
    </xf>
    <xf numFmtId="190" fontId="32" fillId="0" borderId="21" xfId="96" applyNumberFormat="1" applyFont="1" applyFill="1" applyBorder="1" applyAlignment="1">
      <alignment vertical="center"/>
    </xf>
    <xf numFmtId="190" fontId="32" fillId="0" borderId="28" xfId="96" applyNumberFormat="1" applyFont="1" applyFill="1" applyBorder="1" applyAlignment="1">
      <alignment vertical="center"/>
    </xf>
    <xf numFmtId="190" fontId="33" fillId="0" borderId="13" xfId="135" applyNumberFormat="1" applyFont="1" applyBorder="1" applyAlignment="1">
      <alignment horizontal="right" vertical="center"/>
    </xf>
    <xf numFmtId="190" fontId="28" fillId="0" borderId="0" xfId="0" applyNumberFormat="1" applyFont="1" applyAlignment="1">
      <alignment vertical="center"/>
    </xf>
    <xf numFmtId="176" fontId="61" fillId="0" borderId="27" xfId="0" quotePrefix="1" applyNumberFormat="1" applyFont="1" applyBorder="1" applyAlignment="1">
      <alignment vertical="center"/>
    </xf>
    <xf numFmtId="190" fontId="33" fillId="0" borderId="27" xfId="96" applyNumberFormat="1" applyFont="1" applyFill="1" applyBorder="1" applyAlignment="1">
      <alignment vertical="center"/>
    </xf>
    <xf numFmtId="0" fontId="59" fillId="0" borderId="0" xfId="0" applyFont="1" applyAlignment="1">
      <alignment horizontal="right"/>
    </xf>
    <xf numFmtId="0" fontId="63" fillId="0" borderId="27" xfId="0" quotePrefix="1" applyFont="1" applyBorder="1" applyAlignment="1">
      <alignment vertical="center"/>
    </xf>
    <xf numFmtId="0" fontId="93" fillId="0" borderId="0" xfId="0" applyFont="1" applyAlignment="1">
      <alignment vertical="center"/>
    </xf>
    <xf numFmtId="0" fontId="58" fillId="0" borderId="0" xfId="128" applyFont="1"/>
    <xf numFmtId="0" fontId="31" fillId="0" borderId="0" xfId="128" applyFont="1"/>
    <xf numFmtId="0" fontId="61" fillId="0" borderId="0" xfId="128" applyFont="1" applyAlignment="1">
      <alignment horizontal="right"/>
    </xf>
    <xf numFmtId="0" fontId="58" fillId="8" borderId="17" xfId="128" applyFont="1" applyFill="1" applyBorder="1" applyAlignment="1">
      <alignment vertical="center"/>
    </xf>
    <xf numFmtId="0" fontId="61" fillId="8" borderId="17" xfId="128" applyFont="1" applyFill="1" applyBorder="1" applyAlignment="1">
      <alignment horizontal="right" vertical="center"/>
    </xf>
    <xf numFmtId="0" fontId="61" fillId="8" borderId="0" xfId="128" applyFont="1" applyFill="1" applyAlignment="1">
      <alignment horizontal="distributed" vertical="center"/>
    </xf>
    <xf numFmtId="38" fontId="61" fillId="8" borderId="21" xfId="96" applyFont="1" applyFill="1" applyBorder="1" applyAlignment="1">
      <alignment horizontal="center" vertical="center"/>
    </xf>
    <xf numFmtId="0" fontId="61" fillId="8" borderId="23" xfId="128" applyFont="1" applyFill="1" applyBorder="1" applyAlignment="1">
      <alignment horizontal="distributed" vertical="center"/>
    </xf>
    <xf numFmtId="38" fontId="61" fillId="8" borderId="11" xfId="96" applyFont="1" applyFill="1" applyBorder="1" applyAlignment="1">
      <alignment horizontal="center" vertical="center"/>
    </xf>
    <xf numFmtId="0" fontId="59" fillId="0" borderId="0" xfId="128" applyFont="1" applyAlignment="1">
      <alignment horizontal="distributed" vertical="center"/>
    </xf>
    <xf numFmtId="189" fontId="32" fillId="0" borderId="21" xfId="135" applyNumberFormat="1" applyFont="1" applyBorder="1" applyAlignment="1">
      <alignment vertical="center"/>
    </xf>
    <xf numFmtId="189" fontId="32" fillId="0" borderId="14" xfId="135" applyNumberFormat="1" applyFont="1" applyBorder="1" applyAlignment="1">
      <alignment vertical="center"/>
    </xf>
    <xf numFmtId="189" fontId="32" fillId="0" borderId="28" xfId="0" applyNumberFormat="1" applyFont="1" applyBorder="1" applyAlignment="1">
      <alignment vertical="center"/>
    </xf>
    <xf numFmtId="0" fontId="61" fillId="0" borderId="14" xfId="128" quotePrefix="1" applyFont="1" applyBorder="1" applyAlignment="1">
      <alignment horizontal="center" vertical="center"/>
    </xf>
    <xf numFmtId="0" fontId="59" fillId="0" borderId="27" xfId="128" quotePrefix="1" applyFont="1" applyBorder="1" applyAlignment="1">
      <alignment horizontal="left" vertical="center"/>
    </xf>
    <xf numFmtId="189" fontId="32" fillId="0" borderId="10" xfId="135" applyNumberFormat="1" applyFont="1" applyBorder="1" applyAlignment="1">
      <alignment vertical="center"/>
    </xf>
    <xf numFmtId="189" fontId="32" fillId="0" borderId="10" xfId="0" applyNumberFormat="1" applyFont="1" applyBorder="1" applyAlignment="1">
      <alignment vertical="center"/>
    </xf>
    <xf numFmtId="38" fontId="61" fillId="0" borderId="0" xfId="96" applyFont="1" applyFill="1" applyBorder="1" applyAlignment="1">
      <alignment vertical="center"/>
    </xf>
    <xf numFmtId="0" fontId="59" fillId="0" borderId="0" xfId="128" applyFont="1" applyAlignment="1">
      <alignment vertical="center"/>
    </xf>
    <xf numFmtId="0" fontId="28" fillId="0" borderId="0" xfId="128" applyFont="1" applyAlignment="1">
      <alignment vertical="center"/>
    </xf>
    <xf numFmtId="0" fontId="58" fillId="0" borderId="0" xfId="0" applyFont="1"/>
    <xf numFmtId="0" fontId="61" fillId="0" borderId="0" xfId="0" applyFont="1" applyAlignment="1">
      <alignment horizontal="right"/>
    </xf>
    <xf numFmtId="0" fontId="61" fillId="8" borderId="19" xfId="0" applyFont="1" applyFill="1" applyBorder="1" applyAlignment="1">
      <alignment horizontal="distributed" vertical="center"/>
    </xf>
    <xf numFmtId="0" fontId="61" fillId="8" borderId="14" xfId="0" applyFont="1" applyFill="1" applyBorder="1" applyAlignment="1">
      <alignment horizontal="distributed" vertical="center"/>
    </xf>
    <xf numFmtId="0" fontId="61" fillId="8" borderId="25" xfId="0" applyFont="1" applyFill="1" applyBorder="1" applyAlignment="1">
      <alignment horizontal="center" vertical="center" justifyLastLine="1"/>
    </xf>
    <xf numFmtId="0" fontId="61" fillId="8" borderId="23" xfId="0" applyFont="1" applyFill="1" applyBorder="1" applyAlignment="1">
      <alignment horizontal="center" vertical="center" justifyLastLine="1"/>
    </xf>
    <xf numFmtId="0" fontId="61" fillId="8" borderId="27" xfId="0" applyFont="1" applyFill="1" applyBorder="1" applyAlignment="1">
      <alignment horizontal="distributed" vertical="center"/>
    </xf>
    <xf numFmtId="0" fontId="61" fillId="0" borderId="28" xfId="0" applyFont="1" applyBorder="1" applyAlignment="1">
      <alignment horizontal="right" vertical="center"/>
    </xf>
    <xf numFmtId="0" fontId="61" fillId="0" borderId="21" xfId="0" applyFont="1" applyBorder="1" applyAlignment="1">
      <alignment horizontal="right" vertical="center"/>
    </xf>
    <xf numFmtId="0" fontId="61" fillId="0" borderId="22" xfId="0" applyFont="1" applyBorder="1" applyAlignment="1">
      <alignment horizontal="right" vertical="center"/>
    </xf>
    <xf numFmtId="190" fontId="32" fillId="0" borderId="12" xfId="0" applyNumberFormat="1" applyFont="1" applyBorder="1" applyAlignment="1">
      <alignment vertical="center"/>
    </xf>
    <xf numFmtId="189" fontId="32" fillId="0" borderId="12" xfId="97" applyNumberFormat="1" applyFont="1" applyBorder="1" applyAlignment="1">
      <alignment vertical="center"/>
    </xf>
    <xf numFmtId="0" fontId="63" fillId="0" borderId="27" xfId="128" quotePrefix="1" applyFont="1" applyBorder="1" applyAlignment="1">
      <alignment horizontal="left" vertical="center"/>
    </xf>
    <xf numFmtId="190" fontId="32" fillId="0" borderId="11" xfId="0" applyNumberFormat="1" applyFont="1" applyBorder="1" applyAlignment="1">
      <alignment vertical="center"/>
    </xf>
    <xf numFmtId="190" fontId="32" fillId="0" borderId="27" xfId="0" applyNumberFormat="1" applyFont="1" applyBorder="1" applyAlignment="1">
      <alignment vertical="center"/>
    </xf>
    <xf numFmtId="189" fontId="32" fillId="0" borderId="11" xfId="0" applyNumberFormat="1" applyFont="1" applyBorder="1" applyAlignment="1">
      <alignment vertical="center"/>
    </xf>
    <xf numFmtId="0" fontId="61" fillId="0" borderId="0" xfId="0" applyFont="1" applyAlignment="1">
      <alignment horizontal="left" vertical="center"/>
    </xf>
    <xf numFmtId="0" fontId="61" fillId="0" borderId="0" xfId="0" applyFont="1" applyAlignment="1">
      <alignment horizontal="distributed" vertical="center"/>
    </xf>
    <xf numFmtId="189" fontId="32" fillId="0" borderId="28" xfId="0" applyNumberFormat="1" applyFont="1" applyBorder="1" applyAlignment="1">
      <alignment horizontal="distributed" vertical="center"/>
    </xf>
    <xf numFmtId="189" fontId="32" fillId="0" borderId="21" xfId="0" applyNumberFormat="1" applyFont="1" applyBorder="1" applyAlignment="1">
      <alignment horizontal="distributed" vertical="center"/>
    </xf>
    <xf numFmtId="189" fontId="32" fillId="0" borderId="22" xfId="0" applyNumberFormat="1" applyFont="1" applyBorder="1" applyAlignment="1">
      <alignment vertical="center"/>
    </xf>
    <xf numFmtId="0" fontId="61" fillId="0" borderId="27" xfId="128" quotePrefix="1" applyFont="1" applyBorder="1" applyAlignment="1">
      <alignment horizontal="left" vertical="center"/>
    </xf>
    <xf numFmtId="0" fontId="58" fillId="0" borderId="30" xfId="0" applyFont="1" applyBorder="1"/>
    <xf numFmtId="189" fontId="32" fillId="0" borderId="13" xfId="0" applyNumberFormat="1" applyFont="1" applyBorder="1" applyAlignment="1">
      <alignment horizontal="distributed" vertical="center"/>
    </xf>
    <xf numFmtId="189" fontId="32" fillId="0" borderId="14" xfId="0" applyNumberFormat="1" applyFont="1" applyBorder="1" applyAlignment="1">
      <alignment horizontal="distributed" vertical="center"/>
    </xf>
    <xf numFmtId="189" fontId="32" fillId="0" borderId="0" xfId="0" applyNumberFormat="1" applyFont="1" applyAlignment="1">
      <alignment horizontal="distributed" vertical="center"/>
    </xf>
    <xf numFmtId="0" fontId="67" fillId="0" borderId="22" xfId="0" applyFont="1" applyBorder="1" applyAlignment="1">
      <alignment vertical="center"/>
    </xf>
    <xf numFmtId="0" fontId="68" fillId="0" borderId="30" xfId="0" applyFont="1" applyBorder="1" applyAlignment="1">
      <alignment horizontal="right"/>
    </xf>
    <xf numFmtId="0" fontId="61" fillId="8" borderId="10" xfId="0" applyFont="1" applyFill="1" applyBorder="1" applyAlignment="1">
      <alignment horizontal="center" vertical="center"/>
    </xf>
    <xf numFmtId="0" fontId="61" fillId="8" borderId="11" xfId="0" applyFont="1" applyFill="1" applyBorder="1" applyAlignment="1">
      <alignment horizontal="distributed" vertical="center"/>
    </xf>
    <xf numFmtId="0" fontId="61" fillId="8" borderId="26" xfId="0" applyFont="1" applyFill="1" applyBorder="1" applyAlignment="1">
      <alignment horizontal="center" vertical="center"/>
    </xf>
    <xf numFmtId="41" fontId="32" fillId="0" borderId="13" xfId="0" applyNumberFormat="1" applyFont="1" applyBorder="1" applyAlignment="1">
      <alignment vertical="center"/>
    </xf>
    <xf numFmtId="41" fontId="32" fillId="0" borderId="0" xfId="0" applyNumberFormat="1" applyFont="1" applyAlignment="1">
      <alignment vertical="center"/>
    </xf>
    <xf numFmtId="41" fontId="32" fillId="0" borderId="21" xfId="0" applyNumberFormat="1" applyFont="1" applyBorder="1" applyAlignment="1">
      <alignment vertical="center"/>
    </xf>
    <xf numFmtId="41" fontId="32" fillId="0" borderId="12" xfId="0" applyNumberFormat="1" applyFont="1" applyBorder="1" applyAlignment="1">
      <alignment vertical="center"/>
    </xf>
    <xf numFmtId="41" fontId="33" fillId="0" borderId="13" xfId="135" applyNumberFormat="1" applyFont="1" applyBorder="1" applyAlignment="1">
      <alignment vertical="center"/>
    </xf>
    <xf numFmtId="41" fontId="33" fillId="0" borderId="12" xfId="135" applyNumberFormat="1" applyFont="1" applyBorder="1" applyAlignment="1">
      <alignment vertical="center"/>
    </xf>
    <xf numFmtId="179" fontId="33" fillId="0" borderId="0" xfId="135" applyNumberFormat="1" applyFont="1" applyAlignment="1">
      <alignment vertical="center"/>
    </xf>
    <xf numFmtId="0" fontId="29" fillId="0" borderId="0" xfId="0" applyFont="1" applyAlignment="1">
      <alignment vertical="center"/>
    </xf>
    <xf numFmtId="41" fontId="33" fillId="0" borderId="0" xfId="135" applyNumberFormat="1" applyFont="1" applyAlignment="1">
      <alignment vertical="center"/>
    </xf>
    <xf numFmtId="0" fontId="63" fillId="0" borderId="23" xfId="0" quotePrefix="1" applyFont="1" applyBorder="1" applyAlignment="1">
      <alignment horizontal="left" vertical="center"/>
    </xf>
    <xf numFmtId="41" fontId="32" fillId="0" borderId="11" xfId="135" applyNumberFormat="1" applyFont="1" applyBorder="1" applyAlignment="1">
      <alignment vertical="center"/>
    </xf>
    <xf numFmtId="41" fontId="33" fillId="0" borderId="11" xfId="135" applyNumberFormat="1" applyFont="1" applyBorder="1" applyAlignment="1">
      <alignment vertical="center"/>
    </xf>
    <xf numFmtId="41" fontId="32" fillId="0" borderId="23" xfId="135" applyNumberFormat="1" applyFont="1" applyBorder="1" applyAlignment="1">
      <alignment vertical="center"/>
    </xf>
    <xf numFmtId="41" fontId="32" fillId="0" borderId="10" xfId="135" applyNumberFormat="1" applyFont="1" applyBorder="1" applyAlignment="1">
      <alignment vertical="center"/>
    </xf>
    <xf numFmtId="0" fontId="63" fillId="0" borderId="0" xfId="0" applyFont="1" applyAlignment="1">
      <alignment vertical="center"/>
    </xf>
    <xf numFmtId="179" fontId="32" fillId="0" borderId="0" xfId="135" applyNumberFormat="1" applyFont="1" applyAlignment="1">
      <alignment vertical="center"/>
    </xf>
    <xf numFmtId="0" fontId="61" fillId="0" borderId="30" xfId="0" applyFont="1" applyBorder="1" applyAlignment="1">
      <alignment horizontal="right"/>
    </xf>
    <xf numFmtId="189" fontId="33" fillId="0" borderId="12" xfId="0" applyNumberFormat="1" applyFont="1" applyBorder="1" applyAlignment="1">
      <alignment horizontal="distributed" vertical="center"/>
    </xf>
    <xf numFmtId="189" fontId="33" fillId="0" borderId="28" xfId="0" applyNumberFormat="1" applyFont="1" applyBorder="1" applyAlignment="1">
      <alignment vertical="center"/>
    </xf>
    <xf numFmtId="189" fontId="33" fillId="0" borderId="31" xfId="0" applyNumberFormat="1" applyFont="1" applyBorder="1" applyAlignment="1">
      <alignment vertical="center"/>
    </xf>
    <xf numFmtId="189" fontId="33" fillId="0" borderId="28" xfId="0" applyNumberFormat="1" applyFont="1" applyBorder="1" applyAlignment="1">
      <alignment horizontal="right" vertical="center"/>
    </xf>
    <xf numFmtId="189" fontId="33" fillId="0" borderId="31" xfId="0" applyNumberFormat="1" applyFont="1" applyBorder="1" applyAlignment="1">
      <alignment horizontal="right" vertical="center"/>
    </xf>
    <xf numFmtId="189" fontId="33" fillId="0" borderId="0" xfId="0" applyNumberFormat="1" applyFont="1" applyAlignment="1">
      <alignment horizontal="distributed" vertical="center"/>
    </xf>
    <xf numFmtId="189" fontId="33" fillId="0" borderId="13" xfId="0" applyNumberFormat="1" applyFont="1" applyBorder="1" applyAlignment="1">
      <alignment horizontal="distributed" vertical="center"/>
    </xf>
    <xf numFmtId="189" fontId="33" fillId="0" borderId="14" xfId="0" applyNumberFormat="1" applyFont="1" applyBorder="1" applyAlignment="1">
      <alignment vertical="center"/>
    </xf>
    <xf numFmtId="189" fontId="33" fillId="0" borderId="10" xfId="0" applyNumberFormat="1" applyFont="1" applyBorder="1" applyAlignment="1">
      <alignment horizontal="right" vertical="center"/>
    </xf>
    <xf numFmtId="189" fontId="33" fillId="0" borderId="10" xfId="0" applyNumberFormat="1" applyFont="1" applyBorder="1" applyAlignment="1">
      <alignment vertical="center"/>
    </xf>
    <xf numFmtId="189" fontId="33" fillId="0" borderId="27" xfId="0" applyNumberFormat="1" applyFont="1" applyBorder="1" applyAlignment="1">
      <alignment horizontal="right" vertical="center"/>
    </xf>
    <xf numFmtId="189" fontId="33" fillId="0" borderId="23" xfId="0" applyNumberFormat="1" applyFont="1" applyBorder="1" applyAlignment="1">
      <alignment horizontal="right" vertical="center"/>
    </xf>
    <xf numFmtId="189" fontId="33" fillId="0" borderId="11" xfId="0" applyNumberFormat="1" applyFont="1" applyBorder="1" applyAlignment="1">
      <alignment horizontal="right" vertical="center"/>
    </xf>
    <xf numFmtId="0" fontId="96" fillId="0" borderId="0" xfId="0" applyFont="1"/>
    <xf numFmtId="0" fontId="36" fillId="0" borderId="0" xfId="138" applyFont="1"/>
    <xf numFmtId="0" fontId="31" fillId="0" borderId="0" xfId="138" applyFont="1"/>
    <xf numFmtId="0" fontId="63" fillId="8" borderId="19" xfId="139" applyFont="1" applyFill="1" applyBorder="1" applyAlignment="1">
      <alignment horizontal="distributed" vertical="center"/>
    </xf>
    <xf numFmtId="0" fontId="59" fillId="8" borderId="17" xfId="139" applyFont="1" applyFill="1" applyBorder="1" applyAlignment="1">
      <alignment vertical="center"/>
    </xf>
    <xf numFmtId="0" fontId="63" fillId="8" borderId="20" xfId="139" applyFont="1" applyFill="1" applyBorder="1" applyAlignment="1">
      <alignment horizontal="center" vertical="center"/>
    </xf>
    <xf numFmtId="0" fontId="63" fillId="8" borderId="37" xfId="139" applyFont="1" applyFill="1" applyBorder="1" applyAlignment="1">
      <alignment horizontal="center" vertical="center"/>
    </xf>
    <xf numFmtId="0" fontId="63" fillId="8" borderId="45" xfId="139" applyFont="1" applyFill="1" applyBorder="1" applyAlignment="1">
      <alignment horizontal="center" vertical="center"/>
    </xf>
    <xf numFmtId="0" fontId="63" fillId="8" borderId="18" xfId="139" applyFont="1" applyFill="1" applyBorder="1" applyAlignment="1">
      <alignment horizontal="distributed" vertical="center" justifyLastLine="1"/>
    </xf>
    <xf numFmtId="0" fontId="63" fillId="8" borderId="18" xfId="139" applyFont="1" applyFill="1" applyBorder="1" applyAlignment="1">
      <alignment horizontal="center" vertical="center"/>
    </xf>
    <xf numFmtId="0" fontId="62" fillId="0" borderId="0" xfId="139" applyFont="1" applyAlignment="1">
      <alignment horizontal="distributed" vertical="center" wrapText="1"/>
    </xf>
    <xf numFmtId="0" fontId="63" fillId="8" borderId="14" xfId="139" applyFont="1" applyFill="1" applyBorder="1" applyAlignment="1">
      <alignment horizontal="distributed" vertical="center"/>
    </xf>
    <xf numFmtId="0" fontId="59" fillId="8" borderId="21" xfId="139" applyFont="1" applyFill="1" applyBorder="1" applyAlignment="1">
      <alignment horizontal="center" vertical="center"/>
    </xf>
    <xf numFmtId="0" fontId="63" fillId="8" borderId="13" xfId="139" applyFont="1" applyFill="1" applyBorder="1" applyAlignment="1">
      <alignment horizontal="distributed" vertical="center" justifyLastLine="1"/>
    </xf>
    <xf numFmtId="0" fontId="63" fillId="8" borderId="13" xfId="139" applyFont="1" applyFill="1" applyBorder="1" applyAlignment="1">
      <alignment horizontal="center" vertical="center"/>
    </xf>
    <xf numFmtId="0" fontId="63" fillId="8" borderId="27" xfId="139" applyFont="1" applyFill="1" applyBorder="1" applyAlignment="1">
      <alignment horizontal="distributed" vertical="center"/>
    </xf>
    <xf numFmtId="0" fontId="59" fillId="8" borderId="11" xfId="139" applyFont="1" applyFill="1" applyBorder="1" applyAlignment="1">
      <alignment horizontal="distributed" vertical="center"/>
    </xf>
    <xf numFmtId="0" fontId="63" fillId="8" borderId="11" xfId="139" applyFont="1" applyFill="1" applyBorder="1" applyAlignment="1">
      <alignment horizontal="center" vertical="center"/>
    </xf>
    <xf numFmtId="0" fontId="63" fillId="8" borderId="11" xfId="139" applyFont="1" applyFill="1" applyBorder="1" applyAlignment="1">
      <alignment horizontal="distributed" vertical="center" justifyLastLine="1"/>
    </xf>
    <xf numFmtId="0" fontId="61" fillId="0" borderId="0" xfId="131" applyFont="1" applyAlignment="1">
      <alignment horizontal="distributed" vertical="center"/>
    </xf>
    <xf numFmtId="193" fontId="33" fillId="0" borderId="13" xfId="139" applyNumberFormat="1" applyFont="1" applyBorder="1" applyAlignment="1">
      <alignment vertical="center"/>
    </xf>
    <xf numFmtId="193" fontId="33" fillId="0" borderId="0" xfId="139" applyNumberFormat="1" applyFont="1" applyAlignment="1">
      <alignment vertical="center"/>
    </xf>
    <xf numFmtId="193" fontId="33" fillId="0" borderId="21" xfId="139" applyNumberFormat="1" applyFont="1" applyBorder="1" applyAlignment="1">
      <alignment vertical="center"/>
    </xf>
    <xf numFmtId="193" fontId="33" fillId="0" borderId="12" xfId="139" applyNumberFormat="1" applyFont="1" applyBorder="1" applyAlignment="1">
      <alignment vertical="center"/>
    </xf>
    <xf numFmtId="193" fontId="33" fillId="0" borderId="14" xfId="139" applyNumberFormat="1" applyFont="1" applyBorder="1" applyAlignment="1">
      <alignment vertical="center"/>
    </xf>
    <xf numFmtId="0" fontId="61" fillId="0" borderId="0" xfId="131" applyFont="1" applyAlignment="1">
      <alignment vertical="center"/>
    </xf>
    <xf numFmtId="190" fontId="31" fillId="0" borderId="13" xfId="139" applyNumberFormat="1" applyFont="1" applyBorder="1" applyAlignment="1">
      <alignment vertical="center"/>
    </xf>
    <xf numFmtId="190" fontId="31" fillId="0" borderId="0" xfId="139" applyNumberFormat="1" applyFont="1" applyAlignment="1">
      <alignment vertical="center"/>
    </xf>
    <xf numFmtId="190" fontId="31" fillId="0" borderId="12" xfId="139" applyNumberFormat="1" applyFont="1" applyBorder="1" applyAlignment="1">
      <alignment vertical="center"/>
    </xf>
    <xf numFmtId="190" fontId="31" fillId="0" borderId="14" xfId="139" applyNumberFormat="1" applyFont="1" applyBorder="1" applyAlignment="1">
      <alignment vertical="center"/>
    </xf>
    <xf numFmtId="0" fontId="64" fillId="0" borderId="0" xfId="131" applyFont="1" applyAlignment="1">
      <alignment vertical="center"/>
    </xf>
    <xf numFmtId="190" fontId="31" fillId="0" borderId="12" xfId="139" applyNumberFormat="1" applyFont="1" applyBorder="1" applyAlignment="1">
      <alignment horizontal="right" vertical="center"/>
    </xf>
    <xf numFmtId="0" fontId="63" fillId="0" borderId="0" xfId="131" quotePrefix="1" applyFont="1" applyAlignment="1">
      <alignment horizontal="left" vertical="center"/>
    </xf>
    <xf numFmtId="0" fontId="61" fillId="0" borderId="27" xfId="131" quotePrefix="1" applyFont="1" applyBorder="1" applyAlignment="1">
      <alignment horizontal="left" vertical="center"/>
    </xf>
    <xf numFmtId="190" fontId="31" fillId="0" borderId="11" xfId="139" applyNumberFormat="1" applyFont="1" applyBorder="1" applyAlignment="1">
      <alignment horizontal="right" vertical="center"/>
    </xf>
    <xf numFmtId="190" fontId="31" fillId="0" borderId="11" xfId="139" applyNumberFormat="1" applyFont="1" applyBorder="1" applyAlignment="1">
      <alignment vertical="center"/>
    </xf>
    <xf numFmtId="190" fontId="31" fillId="0" borderId="23" xfId="139" applyNumberFormat="1" applyFont="1" applyBorder="1" applyAlignment="1">
      <alignment vertical="center"/>
    </xf>
    <xf numFmtId="190" fontId="31" fillId="0" borderId="27" xfId="139" applyNumberFormat="1" applyFont="1" applyBorder="1" applyAlignment="1">
      <alignment vertical="center"/>
    </xf>
    <xf numFmtId="0" fontId="61" fillId="0" borderId="0" xfId="131" quotePrefix="1" applyFont="1" applyAlignment="1">
      <alignment horizontal="left" vertical="center"/>
    </xf>
    <xf numFmtId="177" fontId="32" fillId="0" borderId="0" xfId="139" applyNumberFormat="1" applyFont="1" applyAlignment="1">
      <alignment horizontal="right" vertical="center"/>
    </xf>
    <xf numFmtId="177" fontId="32" fillId="0" borderId="0" xfId="139" applyNumberFormat="1" applyFont="1" applyAlignment="1">
      <alignment vertical="center"/>
    </xf>
    <xf numFmtId="0" fontId="36" fillId="0" borderId="0" xfId="139" applyFont="1"/>
    <xf numFmtId="0" fontId="28" fillId="0" borderId="0" xfId="139" applyFont="1"/>
    <xf numFmtId="0" fontId="97" fillId="0" borderId="0" xfId="139" applyFont="1" applyAlignment="1">
      <alignment vertical="center"/>
    </xf>
    <xf numFmtId="0" fontId="64" fillId="0" borderId="0" xfId="139" applyFont="1" applyAlignment="1">
      <alignment vertical="center"/>
    </xf>
    <xf numFmtId="0" fontId="98" fillId="0" borderId="0" xfId="131" applyFont="1"/>
    <xf numFmtId="0" fontId="31" fillId="0" borderId="0" xfId="131" applyFont="1"/>
    <xf numFmtId="0" fontId="58" fillId="0" borderId="0" xfId="131" applyFont="1"/>
    <xf numFmtId="0" fontId="32" fillId="0" borderId="0" xfId="131" applyFont="1"/>
    <xf numFmtId="0" fontId="59" fillId="8" borderId="19" xfId="131" applyFont="1" applyFill="1" applyBorder="1" applyAlignment="1">
      <alignment horizontal="distributed" vertical="center"/>
    </xf>
    <xf numFmtId="0" fontId="59" fillId="8" borderId="18" xfId="131" applyFont="1" applyFill="1" applyBorder="1" applyAlignment="1">
      <alignment horizontal="center" vertical="center"/>
    </xf>
    <xf numFmtId="0" fontId="59" fillId="8" borderId="17" xfId="131" applyFont="1" applyFill="1" applyBorder="1" applyAlignment="1">
      <alignment vertical="center"/>
    </xf>
    <xf numFmtId="0" fontId="28" fillId="8" borderId="14" xfId="131" applyFont="1" applyFill="1" applyBorder="1" applyAlignment="1">
      <alignment vertical="center"/>
    </xf>
    <xf numFmtId="0" fontId="28" fillId="8" borderId="13" xfId="131" applyFont="1" applyFill="1" applyBorder="1" applyAlignment="1">
      <alignment vertical="center"/>
    </xf>
    <xf numFmtId="0" fontId="59" fillId="8" borderId="29" xfId="131" applyFont="1" applyFill="1" applyBorder="1" applyAlignment="1">
      <alignment horizontal="distributed" vertical="center"/>
    </xf>
    <xf numFmtId="0" fontId="59" fillId="8" borderId="27" xfId="131" applyFont="1" applyFill="1" applyBorder="1" applyAlignment="1">
      <alignment horizontal="distributed" vertical="center"/>
    </xf>
    <xf numFmtId="0" fontId="59" fillId="8" borderId="27" xfId="131" applyFont="1" applyFill="1" applyBorder="1" applyAlignment="1">
      <alignment horizontal="center" vertical="center"/>
    </xf>
    <xf numFmtId="0" fontId="59" fillId="8" borderId="11" xfId="131" applyFont="1" applyFill="1" applyBorder="1" applyAlignment="1">
      <alignment horizontal="distributed" vertical="center" justifyLastLine="1"/>
    </xf>
    <xf numFmtId="0" fontId="59" fillId="0" borderId="14" xfId="131" applyFont="1" applyBorder="1" applyAlignment="1">
      <alignment vertical="center"/>
    </xf>
    <xf numFmtId="0" fontId="59" fillId="0" borderId="0" xfId="131" applyFont="1" applyAlignment="1">
      <alignment horizontal="right" vertical="center"/>
    </xf>
    <xf numFmtId="0" fontId="59" fillId="0" borderId="13" xfId="131" applyFont="1" applyBorder="1" applyAlignment="1">
      <alignment horizontal="right" vertical="center"/>
    </xf>
    <xf numFmtId="0" fontId="59" fillId="0" borderId="12" xfId="131" applyFont="1" applyBorder="1" applyAlignment="1">
      <alignment horizontal="right" vertical="center"/>
    </xf>
    <xf numFmtId="0" fontId="61" fillId="0" borderId="14" xfId="131" applyFont="1" applyBorder="1" applyAlignment="1">
      <alignment horizontal="center" vertical="center"/>
    </xf>
    <xf numFmtId="189" fontId="32" fillId="0" borderId="0" xfId="96" applyNumberFormat="1" applyFont="1" applyFill="1" applyBorder="1" applyAlignment="1">
      <alignment vertical="center"/>
    </xf>
    <xf numFmtId="191" fontId="32" fillId="0" borderId="13" xfId="96" applyNumberFormat="1" applyFont="1" applyFill="1" applyBorder="1" applyAlignment="1">
      <alignment vertical="center"/>
    </xf>
    <xf numFmtId="189" fontId="32" fillId="0" borderId="14" xfId="96" applyNumberFormat="1" applyFont="1" applyFill="1" applyBorder="1" applyAlignment="1">
      <alignment vertical="center"/>
    </xf>
    <xf numFmtId="0" fontId="61" fillId="0" borderId="14" xfId="131" quotePrefix="1" applyFont="1" applyBorder="1" applyAlignment="1">
      <alignment horizontal="left" vertical="center"/>
    </xf>
    <xf numFmtId="189" fontId="32" fillId="0" borderId="12" xfId="96" quotePrefix="1" applyNumberFormat="1" applyFont="1" applyFill="1" applyBorder="1" applyAlignment="1">
      <alignment vertical="center"/>
    </xf>
    <xf numFmtId="191" fontId="32" fillId="0" borderId="13" xfId="96" quotePrefix="1" applyNumberFormat="1" applyFont="1" applyFill="1" applyBorder="1" applyAlignment="1">
      <alignment vertical="center"/>
    </xf>
    <xf numFmtId="189" fontId="32" fillId="0" borderId="13" xfId="96" quotePrefix="1" applyNumberFormat="1" applyFont="1" applyFill="1" applyBorder="1" applyAlignment="1">
      <alignment vertical="center"/>
    </xf>
    <xf numFmtId="189" fontId="32" fillId="0" borderId="14" xfId="96" quotePrefix="1" applyNumberFormat="1" applyFont="1" applyFill="1" applyBorder="1" applyAlignment="1">
      <alignment vertical="center"/>
    </xf>
    <xf numFmtId="189" fontId="32" fillId="0" borderId="0" xfId="96" quotePrefix="1" applyNumberFormat="1" applyFont="1" applyFill="1" applyBorder="1" applyAlignment="1">
      <alignment vertical="center"/>
    </xf>
    <xf numFmtId="189" fontId="32" fillId="0" borderId="12" xfId="131" quotePrefix="1" applyNumberFormat="1" applyFont="1" applyBorder="1" applyAlignment="1">
      <alignment vertical="center"/>
    </xf>
    <xf numFmtId="189" fontId="32" fillId="0" borderId="10" xfId="131" quotePrefix="1" applyNumberFormat="1" applyFont="1" applyBorder="1" applyAlignment="1">
      <alignment vertical="center"/>
    </xf>
    <xf numFmtId="191" fontId="32" fillId="0" borderId="11" xfId="131" applyNumberFormat="1" applyFont="1" applyBorder="1" applyAlignment="1">
      <alignment vertical="center"/>
    </xf>
    <xf numFmtId="191" fontId="32" fillId="0" borderId="23" xfId="131" applyNumberFormat="1" applyFont="1" applyBorder="1" applyAlignment="1">
      <alignment vertical="center"/>
    </xf>
    <xf numFmtId="189" fontId="32" fillId="0" borderId="11" xfId="131" applyNumberFormat="1" applyFont="1" applyBorder="1" applyAlignment="1">
      <alignment horizontal="right" vertical="center"/>
    </xf>
    <xf numFmtId="189" fontId="32" fillId="0" borderId="23" xfId="131" applyNumberFormat="1" applyFont="1" applyBorder="1" applyAlignment="1">
      <alignment vertical="center"/>
    </xf>
    <xf numFmtId="189" fontId="32" fillId="0" borderId="11" xfId="131" applyNumberFormat="1" applyFont="1" applyBorder="1" applyAlignment="1">
      <alignment vertical="center"/>
    </xf>
    <xf numFmtId="0" fontId="58" fillId="0" borderId="0" xfId="132" applyFont="1" applyAlignment="1">
      <alignment horizontal="left"/>
    </xf>
    <xf numFmtId="0" fontId="32" fillId="0" borderId="0" xfId="132" quotePrefix="1" applyFont="1" applyAlignment="1">
      <alignment horizontal="left"/>
    </xf>
    <xf numFmtId="191" fontId="32" fillId="0" borderId="14" xfId="131" applyNumberFormat="1" applyFont="1" applyBorder="1" applyAlignment="1">
      <alignment vertical="center"/>
    </xf>
    <xf numFmtId="189" fontId="32" fillId="0" borderId="14" xfId="131" applyNumberFormat="1" applyFont="1" applyBorder="1" applyAlignment="1">
      <alignment vertical="center"/>
    </xf>
    <xf numFmtId="191" fontId="32" fillId="0" borderId="14" xfId="96" quotePrefix="1" applyNumberFormat="1" applyFont="1" applyFill="1" applyBorder="1" applyAlignment="1">
      <alignment vertical="center"/>
    </xf>
    <xf numFmtId="191" fontId="32" fillId="0" borderId="0" xfId="96" quotePrefix="1" applyNumberFormat="1" applyFont="1" applyFill="1" applyBorder="1" applyAlignment="1">
      <alignment vertical="center"/>
    </xf>
    <xf numFmtId="0" fontId="59" fillId="0" borderId="27" xfId="131" quotePrefix="1" applyFont="1" applyBorder="1" applyAlignment="1">
      <alignment horizontal="left" vertical="center"/>
    </xf>
    <xf numFmtId="189" fontId="32" fillId="0" borderId="10" xfId="96" quotePrefix="1" applyNumberFormat="1" applyFont="1" applyFill="1" applyBorder="1" applyAlignment="1">
      <alignment vertical="center"/>
    </xf>
    <xf numFmtId="0" fontId="61" fillId="0" borderId="0" xfId="132" applyFont="1" applyAlignment="1">
      <alignment vertical="center"/>
    </xf>
    <xf numFmtId="0" fontId="61" fillId="0" borderId="0" xfId="131" applyFont="1" applyAlignment="1">
      <alignment horizontal="left" vertical="center"/>
    </xf>
    <xf numFmtId="0" fontId="59" fillId="0" borderId="0" xfId="131" applyFont="1" applyAlignment="1">
      <alignment vertical="center"/>
    </xf>
    <xf numFmtId="0" fontId="68" fillId="0" borderId="30" xfId="130" applyFont="1" applyBorder="1"/>
    <xf numFmtId="0" fontId="68" fillId="0" borderId="30" xfId="130" applyFont="1" applyBorder="1" applyAlignment="1">
      <alignment horizontal="right"/>
    </xf>
    <xf numFmtId="0" fontId="61" fillId="8" borderId="0" xfId="130" applyFont="1" applyFill="1" applyAlignment="1">
      <alignment horizontal="center" vertical="center"/>
    </xf>
    <xf numFmtId="0" fontId="61" fillId="8" borderId="0" xfId="130" applyFont="1" applyFill="1" applyAlignment="1">
      <alignment horizontal="distributed" vertical="center"/>
    </xf>
    <xf numFmtId="0" fontId="61" fillId="8" borderId="0" xfId="130" applyFont="1" applyFill="1" applyAlignment="1">
      <alignment horizontal="distributed" vertical="center" justifyLastLine="1"/>
    </xf>
    <xf numFmtId="0" fontId="61" fillId="8" borderId="21" xfId="130" applyFont="1" applyFill="1" applyBorder="1" applyAlignment="1">
      <alignment horizontal="center" vertical="center"/>
    </xf>
    <xf numFmtId="0" fontId="61" fillId="8" borderId="27" xfId="130" applyFont="1" applyFill="1" applyBorder="1" applyAlignment="1">
      <alignment horizontal="distributed" vertical="center" justifyLastLine="1"/>
    </xf>
    <xf numFmtId="0" fontId="61" fillId="8" borderId="11" xfId="130" applyFont="1" applyFill="1" applyBorder="1" applyAlignment="1">
      <alignment horizontal="left" vertical="center"/>
    </xf>
    <xf numFmtId="0" fontId="61" fillId="0" borderId="0" xfId="130" applyFont="1" applyAlignment="1">
      <alignment horizontal="distributed" vertical="center"/>
    </xf>
    <xf numFmtId="177" fontId="33" fillId="0" borderId="12" xfId="130" applyNumberFormat="1" applyFont="1" applyBorder="1" applyAlignment="1">
      <alignment vertical="center"/>
    </xf>
    <xf numFmtId="0" fontId="33" fillId="0" borderId="13" xfId="130" applyFont="1" applyBorder="1" applyAlignment="1">
      <alignment vertical="center"/>
    </xf>
    <xf numFmtId="0" fontId="33" fillId="0" borderId="0" xfId="130" applyFont="1" applyAlignment="1">
      <alignment vertical="center"/>
    </xf>
    <xf numFmtId="0" fontId="33" fillId="0" borderId="21" xfId="130" applyFont="1" applyBorder="1" applyAlignment="1">
      <alignment vertical="center"/>
    </xf>
    <xf numFmtId="0" fontId="33" fillId="0" borderId="12" xfId="130" applyFont="1" applyBorder="1" applyAlignment="1">
      <alignment vertical="center"/>
    </xf>
    <xf numFmtId="177" fontId="33" fillId="0" borderId="13" xfId="130" applyNumberFormat="1" applyFont="1" applyBorder="1" applyAlignment="1">
      <alignment vertical="center"/>
    </xf>
    <xf numFmtId="0" fontId="63" fillId="0" borderId="0" xfId="130" quotePrefix="1" applyFont="1" applyAlignment="1">
      <alignment vertical="center"/>
    </xf>
    <xf numFmtId="181" fontId="61" fillId="0" borderId="23" xfId="130" quotePrefix="1" applyNumberFormat="1" applyFont="1" applyBorder="1" applyAlignment="1">
      <alignment vertical="center"/>
    </xf>
    <xf numFmtId="177" fontId="33" fillId="0" borderId="10" xfId="130" applyNumberFormat="1" applyFont="1" applyBorder="1" applyAlignment="1">
      <alignment horizontal="right" vertical="center"/>
    </xf>
    <xf numFmtId="177" fontId="33" fillId="0" borderId="11" xfId="130" applyNumberFormat="1" applyFont="1" applyBorder="1" applyAlignment="1">
      <alignment horizontal="right" vertical="center"/>
    </xf>
    <xf numFmtId="0" fontId="63" fillId="0" borderId="22" xfId="130" applyFont="1" applyBorder="1" applyAlignment="1">
      <alignment vertical="center"/>
    </xf>
    <xf numFmtId="0" fontId="63" fillId="0" borderId="0" xfId="130" applyFont="1" applyAlignment="1">
      <alignment vertical="center"/>
    </xf>
    <xf numFmtId="0" fontId="59" fillId="0" borderId="0" xfId="130" applyFont="1" applyAlignment="1">
      <alignment vertical="center"/>
    </xf>
    <xf numFmtId="0" fontId="28" fillId="0" borderId="0" xfId="130" quotePrefix="1" applyFont="1" applyAlignment="1">
      <alignment vertical="center"/>
    </xf>
    <xf numFmtId="178" fontId="28" fillId="0" borderId="0" xfId="130" applyNumberFormat="1" applyFont="1" applyAlignment="1">
      <alignment vertical="center"/>
    </xf>
    <xf numFmtId="0" fontId="61" fillId="0" borderId="22" xfId="143" applyFont="1" applyBorder="1" applyAlignment="1">
      <alignment horizontal="center" vertical="center"/>
    </xf>
    <xf numFmtId="0" fontId="61" fillId="0" borderId="31" xfId="143" applyFont="1" applyBorder="1" applyAlignment="1">
      <alignment horizontal="center" vertical="center"/>
    </xf>
    <xf numFmtId="189" fontId="33" fillId="0" borderId="28" xfId="143" applyNumberFormat="1" applyFont="1" applyBorder="1" applyAlignment="1">
      <alignment horizontal="center" vertical="center"/>
    </xf>
    <xf numFmtId="189" fontId="33" fillId="0" borderId="31" xfId="143" applyNumberFormat="1" applyFont="1" applyBorder="1" applyAlignment="1">
      <alignment horizontal="center" vertical="center"/>
    </xf>
    <xf numFmtId="189" fontId="33" fillId="0" borderId="22" xfId="143" applyNumberFormat="1" applyFont="1" applyBorder="1" applyAlignment="1">
      <alignment horizontal="center" vertical="center"/>
    </xf>
    <xf numFmtId="189" fontId="33" fillId="0" borderId="46" xfId="0" applyNumberFormat="1" applyFont="1" applyBorder="1" applyAlignment="1">
      <alignment horizontal="center" vertical="center"/>
    </xf>
    <xf numFmtId="0" fontId="59" fillId="0" borderId="0" xfId="143" applyFont="1" applyAlignment="1">
      <alignment vertical="center"/>
    </xf>
    <xf numFmtId="189" fontId="33" fillId="0" borderId="10" xfId="135" applyNumberFormat="1" applyFont="1" applyBorder="1" applyAlignment="1">
      <alignment horizontal="right" vertical="center"/>
    </xf>
    <xf numFmtId="189" fontId="33" fillId="0" borderId="10" xfId="135" applyNumberFormat="1" applyFont="1" applyBorder="1" applyAlignment="1">
      <alignment vertical="center"/>
    </xf>
    <xf numFmtId="189" fontId="33" fillId="0" borderId="23" xfId="135" applyNumberFormat="1" applyFont="1" applyBorder="1" applyAlignment="1">
      <alignment vertical="center"/>
    </xf>
    <xf numFmtId="189" fontId="33" fillId="0" borderId="47" xfId="143" applyNumberFormat="1" applyFont="1" applyBorder="1" applyAlignment="1">
      <alignment horizontal="distributed" vertical="center"/>
    </xf>
    <xf numFmtId="0" fontId="59" fillId="0" borderId="0" xfId="143" applyFont="1" applyAlignment="1">
      <alignment horizontal="distributed" vertical="center"/>
    </xf>
    <xf numFmtId="189" fontId="33" fillId="0" borderId="12" xfId="143" applyNumberFormat="1" applyFont="1" applyBorder="1" applyAlignment="1">
      <alignment horizontal="distributed" vertical="center"/>
    </xf>
    <xf numFmtId="189" fontId="33" fillId="0" borderId="0" xfId="135" applyNumberFormat="1" applyFont="1" applyAlignment="1">
      <alignment horizontal="right" vertical="center"/>
    </xf>
    <xf numFmtId="189" fontId="33" fillId="0" borderId="0" xfId="143" applyNumberFormat="1" applyFont="1" applyAlignment="1">
      <alignment horizontal="right" vertical="center"/>
    </xf>
    <xf numFmtId="189" fontId="33" fillId="0" borderId="0" xfId="143" applyNumberFormat="1" applyFont="1" applyAlignment="1">
      <alignment vertical="center"/>
    </xf>
    <xf numFmtId="0" fontId="59" fillId="0" borderId="22" xfId="143" applyFont="1" applyBorder="1" applyAlignment="1">
      <alignment vertical="center"/>
    </xf>
    <xf numFmtId="0" fontId="28" fillId="0" borderId="22" xfId="143" applyFont="1" applyBorder="1" applyAlignment="1">
      <alignment vertical="center"/>
    </xf>
    <xf numFmtId="189" fontId="33" fillId="0" borderId="28" xfId="135" applyNumberFormat="1" applyFont="1" applyBorder="1" applyAlignment="1">
      <alignment horizontal="right" vertical="center"/>
    </xf>
    <xf numFmtId="189" fontId="33" fillId="0" borderId="31" xfId="135" applyNumberFormat="1" applyFont="1" applyBorder="1" applyAlignment="1">
      <alignment horizontal="right" vertical="center"/>
    </xf>
    <xf numFmtId="189" fontId="33" fillId="0" borderId="22" xfId="143" applyNumberFormat="1" applyFont="1" applyBorder="1" applyAlignment="1">
      <alignment horizontal="right" vertical="center"/>
    </xf>
    <xf numFmtId="189" fontId="33" fillId="0" borderId="46" xfId="143" applyNumberFormat="1" applyFont="1" applyBorder="1" applyAlignment="1">
      <alignment vertical="center"/>
    </xf>
    <xf numFmtId="0" fontId="59" fillId="0" borderId="22" xfId="143" applyFont="1" applyBorder="1" applyAlignment="1">
      <alignment horizontal="distributed" vertical="center"/>
    </xf>
    <xf numFmtId="189" fontId="33" fillId="0" borderId="28" xfId="143" applyNumberFormat="1" applyFont="1" applyBorder="1" applyAlignment="1">
      <alignment horizontal="distributed" vertical="center"/>
    </xf>
    <xf numFmtId="189" fontId="33" fillId="0" borderId="22" xfId="135" applyNumberFormat="1" applyFont="1" applyBorder="1" applyAlignment="1">
      <alignment horizontal="right" vertical="center"/>
    </xf>
    <xf numFmtId="189" fontId="33" fillId="0" borderId="22" xfId="143" applyNumberFormat="1" applyFont="1" applyBorder="1" applyAlignment="1">
      <alignment vertical="center"/>
    </xf>
    <xf numFmtId="0" fontId="61" fillId="0" borderId="0" xfId="143" quotePrefix="1" applyFont="1" applyAlignment="1">
      <alignment horizontal="left" vertical="center"/>
    </xf>
    <xf numFmtId="189" fontId="33" fillId="0" borderId="12" xfId="143" applyNumberFormat="1" applyFont="1" applyBorder="1" applyAlignment="1">
      <alignment vertical="center"/>
    </xf>
    <xf numFmtId="189" fontId="33" fillId="0" borderId="14" xfId="143" applyNumberFormat="1" applyFont="1" applyBorder="1" applyAlignment="1">
      <alignment vertical="center"/>
    </xf>
    <xf numFmtId="189" fontId="33" fillId="0" borderId="12" xfId="143" quotePrefix="1" applyNumberFormat="1" applyFont="1" applyBorder="1" applyAlignment="1">
      <alignment horizontal="center" vertical="center"/>
    </xf>
    <xf numFmtId="189" fontId="33" fillId="0" borderId="0" xfId="135" applyNumberFormat="1" applyFont="1" applyAlignment="1">
      <alignment horizontal="center" vertical="center"/>
    </xf>
    <xf numFmtId="189" fontId="33" fillId="0" borderId="10" xfId="143" quotePrefix="1" applyNumberFormat="1" applyFont="1" applyBorder="1" applyAlignment="1">
      <alignment vertical="center"/>
    </xf>
    <xf numFmtId="189" fontId="33" fillId="0" borderId="27" xfId="135" applyNumberFormat="1" applyFont="1" applyBorder="1" applyAlignment="1">
      <alignment vertical="center"/>
    </xf>
    <xf numFmtId="189" fontId="33" fillId="0" borderId="23" xfId="135" applyNumberFormat="1" applyFont="1" applyBorder="1" applyAlignment="1">
      <alignment horizontal="right" vertical="center"/>
    </xf>
    <xf numFmtId="189" fontId="33" fillId="0" borderId="47" xfId="143" applyNumberFormat="1" applyFont="1" applyBorder="1" applyAlignment="1">
      <alignment horizontal="right" vertical="center"/>
    </xf>
    <xf numFmtId="0" fontId="61" fillId="0" borderId="23" xfId="143" quotePrefix="1" applyFont="1" applyBorder="1" applyAlignment="1">
      <alignment horizontal="left" vertical="center"/>
    </xf>
    <xf numFmtId="189" fontId="33" fillId="0" borderId="10" xfId="143" quotePrefix="1" applyNumberFormat="1" applyFont="1" applyBorder="1" applyAlignment="1">
      <alignment horizontal="center" vertical="center"/>
    </xf>
    <xf numFmtId="189" fontId="33" fillId="0" borderId="23" xfId="135" applyNumberFormat="1" applyFont="1" applyBorder="1" applyAlignment="1">
      <alignment horizontal="center" vertical="center"/>
    </xf>
    <xf numFmtId="189" fontId="33" fillId="0" borderId="23" xfId="143" applyNumberFormat="1" applyFont="1" applyBorder="1" applyAlignment="1">
      <alignment horizontal="right" vertical="center"/>
    </xf>
    <xf numFmtId="0" fontId="63" fillId="0" borderId="0" xfId="143" quotePrefix="1" applyFont="1" applyAlignment="1">
      <alignment horizontal="left" vertical="center"/>
    </xf>
    <xf numFmtId="0" fontId="61" fillId="0" borderId="0" xfId="143" quotePrefix="1" applyFont="1" applyAlignment="1">
      <alignment vertical="center"/>
    </xf>
    <xf numFmtId="179" fontId="32" fillId="0" borderId="0" xfId="135" applyNumberFormat="1" applyFont="1" applyAlignment="1">
      <alignment horizontal="right" vertical="center"/>
    </xf>
    <xf numFmtId="0" fontId="61" fillId="0" borderId="0" xfId="143" quotePrefix="1" applyFont="1" applyAlignment="1">
      <alignment horizontal="center" vertical="center"/>
    </xf>
    <xf numFmtId="179" fontId="32" fillId="0" borderId="0" xfId="135" applyNumberFormat="1" applyFont="1" applyAlignment="1">
      <alignment horizontal="center" vertical="center"/>
    </xf>
    <xf numFmtId="0" fontId="28" fillId="0" borderId="0" xfId="143" applyFont="1" applyAlignment="1">
      <alignment horizontal="right" vertical="center"/>
    </xf>
    <xf numFmtId="0" fontId="63" fillId="0" borderId="0" xfId="143" applyFont="1" applyAlignment="1">
      <alignment vertical="center"/>
    </xf>
    <xf numFmtId="0" fontId="31" fillId="0" borderId="30" xfId="140" applyFont="1" applyBorder="1"/>
    <xf numFmtId="0" fontId="61" fillId="0" borderId="30" xfId="140" applyFont="1" applyBorder="1"/>
    <xf numFmtId="0" fontId="33" fillId="8" borderId="17" xfId="140" applyFont="1" applyFill="1" applyBorder="1" applyAlignment="1">
      <alignment horizontal="left" vertical="center"/>
    </xf>
    <xf numFmtId="0" fontId="28" fillId="8" borderId="17" xfId="140" applyFont="1" applyFill="1" applyBorder="1" applyAlignment="1">
      <alignment vertical="center"/>
    </xf>
    <xf numFmtId="0" fontId="100" fillId="8" borderId="23" xfId="0" applyFont="1" applyFill="1" applyBorder="1" applyAlignment="1">
      <alignment horizontal="distributed" vertical="center"/>
    </xf>
    <xf numFmtId="0" fontId="59" fillId="8" borderId="11" xfId="0" applyFont="1" applyFill="1" applyBorder="1" applyAlignment="1">
      <alignment horizontal="center" vertical="center" justifyLastLine="1"/>
    </xf>
    <xf numFmtId="0" fontId="59" fillId="8" borderId="10" xfId="0" applyFont="1" applyFill="1" applyBorder="1" applyAlignment="1">
      <alignment horizontal="center" vertical="center" justifyLastLine="1"/>
    </xf>
    <xf numFmtId="0" fontId="61" fillId="0" borderId="0" xfId="140" applyFont="1" applyAlignment="1">
      <alignment horizontal="distributed" vertical="center"/>
    </xf>
    <xf numFmtId="189" fontId="32" fillId="0" borderId="28" xfId="135" applyNumberFormat="1" applyFont="1" applyBorder="1" applyAlignment="1">
      <alignment vertical="center"/>
    </xf>
    <xf numFmtId="179" fontId="101" fillId="0" borderId="0" xfId="135" applyNumberFormat="1" applyFont="1" applyAlignment="1">
      <alignment vertical="center"/>
    </xf>
    <xf numFmtId="179" fontId="101" fillId="0" borderId="0" xfId="135" applyNumberFormat="1" applyFont="1" applyAlignment="1">
      <alignment horizontal="right" vertical="center"/>
    </xf>
    <xf numFmtId="0" fontId="59" fillId="8" borderId="17" xfId="134" applyFont="1" applyFill="1" applyBorder="1" applyAlignment="1">
      <alignment horizontal="distributed" vertical="center"/>
    </xf>
    <xf numFmtId="0" fontId="59" fillId="8" borderId="23" xfId="134" applyFont="1" applyFill="1" applyBorder="1" applyAlignment="1">
      <alignment horizontal="distributed" vertical="center"/>
    </xf>
    <xf numFmtId="0" fontId="59" fillId="8" borderId="11" xfId="134" applyFont="1" applyFill="1" applyBorder="1" applyAlignment="1">
      <alignment horizontal="distributed" vertical="center" justifyLastLine="1"/>
    </xf>
    <xf numFmtId="0" fontId="59" fillId="8" borderId="10" xfId="134" applyFont="1" applyFill="1" applyBorder="1" applyAlignment="1">
      <alignment horizontal="distributed" vertical="center" justifyLastLine="1"/>
    </xf>
    <xf numFmtId="0" fontId="61" fillId="0" borderId="0" xfId="134" applyFont="1" applyAlignment="1">
      <alignment vertical="center"/>
    </xf>
    <xf numFmtId="41" fontId="32" fillId="0" borderId="21" xfId="135" applyNumberFormat="1" applyFont="1" applyBorder="1" applyAlignment="1">
      <alignment vertical="center"/>
    </xf>
    <xf numFmtId="41" fontId="32" fillId="0" borderId="28" xfId="135" applyNumberFormat="1" applyFont="1" applyBorder="1" applyAlignment="1">
      <alignment vertical="center"/>
    </xf>
    <xf numFmtId="41" fontId="32" fillId="0" borderId="13" xfId="135" applyNumberFormat="1" applyFont="1" applyBorder="1" applyAlignment="1">
      <alignment vertical="center"/>
    </xf>
    <xf numFmtId="41" fontId="32" fillId="0" borderId="12" xfId="135" applyNumberFormat="1" applyFont="1" applyBorder="1" applyAlignment="1">
      <alignment vertical="center"/>
    </xf>
    <xf numFmtId="0" fontId="61" fillId="0" borderId="0" xfId="140" quotePrefix="1" applyFont="1" applyAlignment="1">
      <alignment vertical="center"/>
    </xf>
    <xf numFmtId="0" fontId="61" fillId="0" borderId="27" xfId="140" quotePrefix="1" applyFont="1" applyBorder="1" applyAlignment="1">
      <alignment vertical="center"/>
    </xf>
    <xf numFmtId="0" fontId="61" fillId="8" borderId="21" xfId="133" applyFont="1" applyFill="1" applyBorder="1" applyAlignment="1">
      <alignment horizontal="distributed" vertical="center" wrapText="1" justifyLastLine="1"/>
    </xf>
    <xf numFmtId="0" fontId="61" fillId="8" borderId="21" xfId="133" applyFont="1" applyFill="1" applyBorder="1" applyAlignment="1">
      <alignment horizontal="distributed" vertical="center" justifyLastLine="1"/>
    </xf>
    <xf numFmtId="0" fontId="61" fillId="8" borderId="26" xfId="133" applyFont="1" applyFill="1" applyBorder="1" applyAlignment="1">
      <alignment horizontal="distributed" vertical="center" wrapText="1" justifyLastLine="1"/>
    </xf>
    <xf numFmtId="0" fontId="61" fillId="0" borderId="0" xfId="133" applyFont="1" applyAlignment="1">
      <alignment vertical="center"/>
    </xf>
    <xf numFmtId="0" fontId="61" fillId="0" borderId="31" xfId="133" applyFont="1" applyBorder="1" applyAlignment="1">
      <alignment vertical="center"/>
    </xf>
    <xf numFmtId="179" fontId="33" fillId="0" borderId="21" xfId="135" applyNumberFormat="1" applyFont="1" applyBorder="1" applyAlignment="1">
      <alignment vertical="center"/>
    </xf>
    <xf numFmtId="179" fontId="33" fillId="0" borderId="28" xfId="135" applyNumberFormat="1" applyFont="1" applyBorder="1" applyAlignment="1">
      <alignment vertical="center"/>
    </xf>
    <xf numFmtId="189" fontId="33" fillId="0" borderId="13" xfId="135" applyNumberFormat="1" applyFont="1" applyBorder="1" applyAlignment="1">
      <alignment vertical="center"/>
    </xf>
    <xf numFmtId="189" fontId="33" fillId="0" borderId="12" xfId="135" applyNumberFormat="1" applyFont="1" applyBorder="1" applyAlignment="1">
      <alignment vertical="center"/>
    </xf>
    <xf numFmtId="0" fontId="63" fillId="0" borderId="0" xfId="133" quotePrefix="1" applyFont="1" applyAlignment="1">
      <alignment vertical="center"/>
    </xf>
    <xf numFmtId="0" fontId="63" fillId="0" borderId="14" xfId="133" quotePrefix="1" applyFont="1" applyBorder="1" applyAlignment="1">
      <alignment vertical="center"/>
    </xf>
    <xf numFmtId="179" fontId="33" fillId="0" borderId="13" xfId="135" applyNumberFormat="1" applyFont="1" applyBorder="1" applyAlignment="1">
      <alignment vertical="center"/>
    </xf>
    <xf numFmtId="179" fontId="33" fillId="0" borderId="12" xfId="135" applyNumberFormat="1" applyFont="1" applyBorder="1" applyAlignment="1">
      <alignment vertical="center"/>
    </xf>
    <xf numFmtId="189" fontId="33" fillId="0" borderId="11" xfId="135" applyNumberFormat="1" applyFont="1" applyBorder="1" applyAlignment="1">
      <alignment vertical="center"/>
    </xf>
    <xf numFmtId="41" fontId="33" fillId="0" borderId="10" xfId="135" applyNumberFormat="1" applyFont="1" applyBorder="1" applyAlignment="1">
      <alignment vertical="center"/>
    </xf>
    <xf numFmtId="3" fontId="28" fillId="0" borderId="0" xfId="133" applyNumberFormat="1" applyFont="1" applyAlignment="1">
      <alignment vertical="center"/>
    </xf>
    <xf numFmtId="0" fontId="61" fillId="8" borderId="20" xfId="135" applyFont="1" applyFill="1" applyBorder="1" applyAlignment="1">
      <alignment horizontal="distributed" vertical="center"/>
    </xf>
    <xf numFmtId="0" fontId="61" fillId="8" borderId="29" xfId="133" applyFont="1" applyFill="1" applyBorder="1" applyAlignment="1">
      <alignment horizontal="distributed" vertical="center" wrapText="1" justifyLastLine="1"/>
    </xf>
    <xf numFmtId="0" fontId="61" fillId="8" borderId="10" xfId="135" applyFont="1" applyFill="1" applyBorder="1" applyAlignment="1">
      <alignment horizontal="distributed" vertical="center"/>
    </xf>
    <xf numFmtId="189" fontId="33" fillId="0" borderId="14" xfId="135" applyNumberFormat="1" applyFont="1" applyBorder="1" applyAlignment="1">
      <alignment vertical="center"/>
    </xf>
    <xf numFmtId="189" fontId="33" fillId="0" borderId="21" xfId="135" applyNumberFormat="1" applyFont="1" applyBorder="1" applyAlignment="1">
      <alignment vertical="center"/>
    </xf>
    <xf numFmtId="0" fontId="61" fillId="0" borderId="12" xfId="135" applyFont="1" applyBorder="1" applyAlignment="1">
      <alignment vertical="center"/>
    </xf>
    <xf numFmtId="41" fontId="33" fillId="0" borderId="14" xfId="135" applyNumberFormat="1" applyFont="1" applyBorder="1" applyAlignment="1">
      <alignment vertical="center"/>
    </xf>
    <xf numFmtId="41" fontId="33" fillId="0" borderId="14" xfId="135" applyNumberFormat="1" applyFont="1" applyBorder="1" applyAlignment="1">
      <alignment horizontal="right" vertical="center"/>
    </xf>
    <xf numFmtId="0" fontId="61" fillId="0" borderId="10" xfId="134" quotePrefix="1" applyFont="1" applyBorder="1" applyAlignment="1">
      <alignment vertical="center"/>
    </xf>
    <xf numFmtId="0" fontId="59" fillId="0" borderId="0" xfId="135" applyFont="1" applyAlignment="1">
      <alignment vertical="center"/>
    </xf>
    <xf numFmtId="0" fontId="33" fillId="0" borderId="0" xfId="137" applyFont="1"/>
    <xf numFmtId="0" fontId="61" fillId="8" borderId="19" xfId="137" applyFont="1" applyFill="1" applyBorder="1" applyAlignment="1">
      <alignment horizontal="distributed" vertical="center"/>
    </xf>
    <xf numFmtId="0" fontId="61" fillId="8" borderId="17" xfId="137" applyFont="1" applyFill="1" applyBorder="1" applyAlignment="1">
      <alignment horizontal="distributed" vertical="center" wrapText="1"/>
    </xf>
    <xf numFmtId="0" fontId="32" fillId="8" borderId="37" xfId="137" applyFont="1" applyFill="1" applyBorder="1" applyAlignment="1">
      <alignment vertical="center"/>
    </xf>
    <xf numFmtId="0" fontId="61" fillId="8" borderId="37" xfId="137" applyFont="1" applyFill="1" applyBorder="1" applyAlignment="1">
      <alignment horizontal="distributed" vertical="center" justifyLastLine="1"/>
    </xf>
    <xf numFmtId="0" fontId="61" fillId="8" borderId="17" xfId="137" applyFont="1" applyFill="1" applyBorder="1" applyAlignment="1">
      <alignment horizontal="distributed" vertical="center" justifyLastLine="1"/>
    </xf>
    <xf numFmtId="0" fontId="61" fillId="8" borderId="48" xfId="137" applyFont="1" applyFill="1" applyBorder="1" applyAlignment="1">
      <alignment vertical="center" justifyLastLine="1"/>
    </xf>
    <xf numFmtId="0" fontId="61" fillId="8" borderId="14" xfId="137" applyFont="1" applyFill="1" applyBorder="1" applyAlignment="1">
      <alignment horizontal="distributed" vertical="center"/>
    </xf>
    <xf numFmtId="0" fontId="61" fillId="8" borderId="27" xfId="137" applyFont="1" applyFill="1" applyBorder="1" applyAlignment="1">
      <alignment horizontal="distributed" vertical="center"/>
    </xf>
    <xf numFmtId="0" fontId="61" fillId="8" borderId="25" xfId="137" applyFont="1" applyFill="1" applyBorder="1" applyAlignment="1">
      <alignment horizontal="distributed" vertical="center" justifyLastLine="1"/>
    </xf>
    <xf numFmtId="0" fontId="61" fillId="0" borderId="0" xfId="137" applyFont="1" applyAlignment="1">
      <alignment vertical="center"/>
    </xf>
    <xf numFmtId="0" fontId="58" fillId="0" borderId="12" xfId="137" applyFont="1" applyBorder="1" applyAlignment="1">
      <alignment horizontal="right" vertical="center"/>
    </xf>
    <xf numFmtId="0" fontId="58" fillId="0" borderId="28" xfId="137" applyFont="1" applyBorder="1" applyAlignment="1">
      <alignment horizontal="right" vertical="center"/>
    </xf>
    <xf numFmtId="0" fontId="58" fillId="0" borderId="31" xfId="137" applyFont="1" applyBorder="1" applyAlignment="1">
      <alignment horizontal="right" vertical="center"/>
    </xf>
    <xf numFmtId="0" fontId="58" fillId="0" borderId="21" xfId="137" applyFont="1" applyBorder="1" applyAlignment="1">
      <alignment horizontal="right" vertical="center"/>
    </xf>
    <xf numFmtId="0" fontId="58" fillId="0" borderId="14" xfId="137" applyFont="1" applyBorder="1" applyAlignment="1">
      <alignment horizontal="right" vertical="center"/>
    </xf>
    <xf numFmtId="0" fontId="58" fillId="0" borderId="22" xfId="137" applyFont="1" applyBorder="1" applyAlignment="1">
      <alignment horizontal="right" vertical="center"/>
    </xf>
    <xf numFmtId="0" fontId="58" fillId="0" borderId="0" xfId="137" applyFont="1" applyAlignment="1">
      <alignment horizontal="right" vertical="center"/>
    </xf>
    <xf numFmtId="0" fontId="58" fillId="0" borderId="49" xfId="137" applyFont="1" applyBorder="1" applyAlignment="1">
      <alignment horizontal="right" vertical="center"/>
    </xf>
    <xf numFmtId="189" fontId="58" fillId="0" borderId="13" xfId="137" applyNumberFormat="1" applyFont="1" applyBorder="1" applyAlignment="1">
      <alignment vertical="center"/>
    </xf>
    <xf numFmtId="189" fontId="58" fillId="0" borderId="14" xfId="137" applyNumberFormat="1" applyFont="1" applyBorder="1" applyAlignment="1">
      <alignment vertical="center"/>
    </xf>
    <xf numFmtId="189" fontId="58" fillId="0" borderId="50" xfId="137" applyNumberFormat="1" applyFont="1" applyBorder="1" applyAlignment="1">
      <alignment vertical="center"/>
    </xf>
    <xf numFmtId="189" fontId="58" fillId="0" borderId="16" xfId="96" applyNumberFormat="1" applyFont="1" applyFill="1" applyBorder="1" applyAlignment="1" applyProtection="1">
      <alignment horizontal="right" vertical="center"/>
      <protection locked="0"/>
    </xf>
    <xf numFmtId="3" fontId="32" fillId="0" borderId="0" xfId="137" applyNumberFormat="1" applyFont="1" applyAlignment="1">
      <alignment vertical="center"/>
    </xf>
    <xf numFmtId="0" fontId="28" fillId="0" borderId="0" xfId="137" applyFont="1" applyAlignment="1">
      <alignment horizontal="left" vertical="center"/>
    </xf>
    <xf numFmtId="0" fontId="63" fillId="0" borderId="0" xfId="137" quotePrefix="1" applyFont="1" applyAlignment="1">
      <alignment vertical="center"/>
    </xf>
    <xf numFmtId="189" fontId="58" fillId="0" borderId="16" xfId="135" applyNumberFormat="1" applyFont="1" applyBorder="1" applyAlignment="1">
      <alignment horizontal="right" vertical="center"/>
    </xf>
    <xf numFmtId="41" fontId="58" fillId="0" borderId="0" xfId="137" applyNumberFormat="1" applyFont="1" applyAlignment="1">
      <alignment horizontal="right" vertical="center"/>
    </xf>
    <xf numFmtId="0" fontId="61" fillId="0" borderId="23" xfId="137" quotePrefix="1" applyFont="1" applyBorder="1" applyAlignment="1">
      <alignment vertical="center"/>
    </xf>
    <xf numFmtId="189" fontId="58" fillId="0" borderId="10" xfId="137" applyNumberFormat="1" applyFont="1" applyBorder="1" applyAlignment="1">
      <alignment vertical="center"/>
    </xf>
    <xf numFmtId="189" fontId="58" fillId="0" borderId="27" xfId="137" applyNumberFormat="1" applyFont="1" applyBorder="1" applyAlignment="1">
      <alignment vertical="center"/>
    </xf>
    <xf numFmtId="189" fontId="58" fillId="0" borderId="11" xfId="137" applyNumberFormat="1" applyFont="1" applyBorder="1" applyAlignment="1">
      <alignment vertical="center"/>
    </xf>
    <xf numFmtId="189" fontId="58" fillId="0" borderId="23" xfId="137" applyNumberFormat="1" applyFont="1" applyBorder="1" applyAlignment="1">
      <alignment vertical="center"/>
    </xf>
    <xf numFmtId="189" fontId="58" fillId="0" borderId="36" xfId="137" applyNumberFormat="1" applyFont="1" applyBorder="1" applyAlignment="1">
      <alignment horizontal="right" vertical="center"/>
    </xf>
    <xf numFmtId="189" fontId="58" fillId="0" borderId="23" xfId="137" applyNumberFormat="1" applyFont="1" applyBorder="1" applyAlignment="1">
      <alignment horizontal="right" vertical="center"/>
    </xf>
    <xf numFmtId="0" fontId="63" fillId="0" borderId="0" xfId="137" applyFont="1" applyAlignment="1">
      <alignment vertical="center"/>
    </xf>
    <xf numFmtId="0" fontId="63" fillId="0" borderId="0" xfId="137" applyFont="1" applyAlignment="1">
      <alignment horizontal="center" vertical="center"/>
    </xf>
    <xf numFmtId="0" fontId="33" fillId="0" borderId="0" xfId="137" applyFont="1" applyAlignment="1">
      <alignment vertical="center"/>
    </xf>
    <xf numFmtId="3" fontId="28" fillId="0" borderId="0" xfId="137" applyNumberFormat="1" applyFont="1" applyAlignment="1">
      <alignment vertical="center"/>
    </xf>
    <xf numFmtId="0" fontId="33" fillId="0" borderId="30" xfId="136" applyFont="1" applyBorder="1"/>
    <xf numFmtId="0" fontId="61" fillId="8" borderId="17" xfId="136" applyFont="1" applyFill="1" applyBorder="1" applyAlignment="1">
      <alignment horizontal="distributed" vertical="center"/>
    </xf>
    <xf numFmtId="0" fontId="61" fillId="8" borderId="0" xfId="136" applyFont="1" applyFill="1" applyAlignment="1">
      <alignment horizontal="distributed" vertical="center"/>
    </xf>
    <xf numFmtId="0" fontId="59" fillId="8" borderId="31" xfId="136" applyFont="1" applyFill="1" applyBorder="1" applyAlignment="1">
      <alignment horizontal="center" vertical="center"/>
    </xf>
    <xf numFmtId="0" fontId="59" fillId="8" borderId="21" xfId="136" applyFont="1" applyFill="1" applyBorder="1" applyAlignment="1">
      <alignment horizontal="distributed" vertical="center" justifyLastLine="1"/>
    </xf>
    <xf numFmtId="0" fontId="59" fillId="8" borderId="28" xfId="136" applyFont="1" applyFill="1" applyBorder="1" applyAlignment="1">
      <alignment horizontal="distributed" vertical="center" justifyLastLine="1"/>
    </xf>
    <xf numFmtId="0" fontId="59" fillId="8" borderId="21" xfId="136" applyFont="1" applyFill="1" applyBorder="1" applyAlignment="1">
      <alignment horizontal="center" vertical="center"/>
    </xf>
    <xf numFmtId="0" fontId="59" fillId="8" borderId="0" xfId="136" applyFont="1" applyFill="1" applyAlignment="1">
      <alignment horizontal="distributed" vertical="center" justifyLastLine="1"/>
    </xf>
    <xf numFmtId="0" fontId="59" fillId="8" borderId="0" xfId="136" applyFont="1" applyFill="1" applyAlignment="1">
      <alignment horizontal="center" vertical="center"/>
    </xf>
    <xf numFmtId="0" fontId="59" fillId="8" borderId="13" xfId="136" applyFont="1" applyFill="1" applyBorder="1" applyAlignment="1">
      <alignment horizontal="distributed" vertical="center" justifyLastLine="1"/>
    </xf>
    <xf numFmtId="0" fontId="28" fillId="8" borderId="13" xfId="136" applyFont="1" applyFill="1" applyBorder="1" applyAlignment="1">
      <alignment horizontal="distributed" vertical="center" justifyLastLine="1"/>
    </xf>
    <xf numFmtId="0" fontId="28" fillId="8" borderId="12" xfId="136" applyFont="1" applyFill="1" applyBorder="1" applyAlignment="1">
      <alignment horizontal="distributed" vertical="center" justifyLastLine="1"/>
    </xf>
    <xf numFmtId="0" fontId="59" fillId="8" borderId="12" xfId="136" applyFont="1" applyFill="1" applyBorder="1" applyAlignment="1">
      <alignment horizontal="distributed" vertical="center" justifyLastLine="1"/>
    </xf>
    <xf numFmtId="0" fontId="61" fillId="8" borderId="23" xfId="136" applyFont="1" applyFill="1" applyBorder="1" applyAlignment="1">
      <alignment horizontal="distributed" vertical="center"/>
    </xf>
    <xf numFmtId="0" fontId="59" fillId="8" borderId="27" xfId="136" applyFont="1" applyFill="1" applyBorder="1" applyAlignment="1">
      <alignment horizontal="distributed" vertical="center" justifyLastLine="1"/>
    </xf>
    <xf numFmtId="0" fontId="104" fillId="8" borderId="11" xfId="0" applyFont="1" applyFill="1" applyBorder="1" applyAlignment="1">
      <alignment horizontal="distributed" vertical="center" justifyLastLine="1"/>
    </xf>
    <xf numFmtId="0" fontId="59" fillId="8" borderId="11" xfId="136" applyFont="1" applyFill="1" applyBorder="1" applyAlignment="1">
      <alignment horizontal="distributed" vertical="center" justifyLastLine="1"/>
    </xf>
    <xf numFmtId="0" fontId="59" fillId="8" borderId="10" xfId="136" applyFont="1" applyFill="1" applyBorder="1" applyAlignment="1">
      <alignment horizontal="distributed" vertical="center" justifyLastLine="1"/>
    </xf>
    <xf numFmtId="0" fontId="61" fillId="0" borderId="0" xfId="136" applyFont="1" applyAlignment="1">
      <alignment horizontal="distributed" vertical="center"/>
    </xf>
    <xf numFmtId="0" fontId="61" fillId="0" borderId="13" xfId="136" applyFont="1" applyBorder="1" applyAlignment="1">
      <alignment horizontal="right" vertical="center"/>
    </xf>
    <xf numFmtId="0" fontId="61" fillId="0" borderId="12" xfId="136" applyFont="1" applyBorder="1" applyAlignment="1">
      <alignment horizontal="right" vertical="center"/>
    </xf>
    <xf numFmtId="0" fontId="61" fillId="0" borderId="31" xfId="136" applyFont="1" applyBorder="1" applyAlignment="1">
      <alignment horizontal="right" vertical="center"/>
    </xf>
    <xf numFmtId="0" fontId="61" fillId="0" borderId="22" xfId="136" applyFont="1" applyBorder="1" applyAlignment="1">
      <alignment horizontal="right" vertical="center"/>
    </xf>
    <xf numFmtId="0" fontId="61" fillId="0" borderId="0" xfId="136" applyFont="1" applyAlignment="1">
      <alignment horizontal="right" vertical="center"/>
    </xf>
    <xf numFmtId="0" fontId="61" fillId="0" borderId="15" xfId="136" applyFont="1" applyBorder="1" applyAlignment="1">
      <alignment horizontal="right" vertical="center"/>
    </xf>
    <xf numFmtId="189" fontId="58" fillId="0" borderId="13" xfId="135" applyNumberFormat="1" applyFont="1" applyBorder="1" applyAlignment="1">
      <alignment vertical="center"/>
    </xf>
    <xf numFmtId="189" fontId="58" fillId="0" borderId="12" xfId="135" applyNumberFormat="1" applyFont="1" applyBorder="1" applyAlignment="1">
      <alignment vertical="center"/>
    </xf>
    <xf numFmtId="189" fontId="58" fillId="0" borderId="14" xfId="135" applyNumberFormat="1" applyFont="1" applyBorder="1" applyAlignment="1">
      <alignment vertical="center"/>
    </xf>
    <xf numFmtId="189" fontId="58" fillId="0" borderId="0" xfId="135" applyNumberFormat="1" applyFont="1" applyAlignment="1">
      <alignment vertical="center"/>
    </xf>
    <xf numFmtId="189" fontId="58" fillId="0" borderId="15" xfId="135" applyNumberFormat="1" applyFont="1" applyBorder="1" applyAlignment="1">
      <alignment vertical="center"/>
    </xf>
    <xf numFmtId="41" fontId="58" fillId="0" borderId="13" xfId="135" applyNumberFormat="1" applyFont="1" applyBorder="1" applyAlignment="1">
      <alignment vertical="center"/>
    </xf>
    <xf numFmtId="189" fontId="58" fillId="0" borderId="11" xfId="135" applyNumberFormat="1" applyFont="1" applyBorder="1" applyAlignment="1">
      <alignment vertical="center"/>
    </xf>
    <xf numFmtId="189" fontId="58" fillId="0" borderId="10" xfId="135" applyNumberFormat="1" applyFont="1" applyBorder="1" applyAlignment="1">
      <alignment vertical="center"/>
    </xf>
    <xf numFmtId="189" fontId="58" fillId="0" borderId="27" xfId="135" applyNumberFormat="1" applyFont="1" applyBorder="1" applyAlignment="1">
      <alignment vertical="center"/>
    </xf>
    <xf numFmtId="189" fontId="58" fillId="0" borderId="23" xfId="135" applyNumberFormat="1" applyFont="1" applyBorder="1" applyAlignment="1">
      <alignment vertical="center"/>
    </xf>
    <xf numFmtId="189" fontId="58" fillId="0" borderId="33" xfId="135" applyNumberFormat="1" applyFont="1" applyBorder="1" applyAlignment="1">
      <alignment vertical="center"/>
    </xf>
    <xf numFmtId="41" fontId="58" fillId="0" borderId="11" xfId="135" applyNumberFormat="1" applyFont="1" applyBorder="1" applyAlignment="1">
      <alignment horizontal="right" vertical="center"/>
    </xf>
    <xf numFmtId="0" fontId="63" fillId="0" borderId="22" xfId="136" applyFont="1" applyBorder="1" applyAlignment="1">
      <alignment horizontal="left" vertical="center"/>
    </xf>
    <xf numFmtId="0" fontId="61" fillId="0" borderId="0" xfId="136" applyFont="1" applyAlignment="1">
      <alignment horizontal="left" vertical="center"/>
    </xf>
    <xf numFmtId="0" fontId="61" fillId="0" borderId="0" xfId="136" applyFont="1" applyAlignment="1">
      <alignment vertical="center"/>
    </xf>
    <xf numFmtId="0" fontId="59" fillId="0" borderId="0" xfId="136" applyFont="1" applyAlignment="1">
      <alignment vertical="center"/>
    </xf>
    <xf numFmtId="0" fontId="63" fillId="0" borderId="0" xfId="136" applyFont="1" applyAlignment="1">
      <alignment horizontal="left" vertical="center"/>
    </xf>
    <xf numFmtId="0" fontId="28" fillId="0" borderId="0" xfId="137" applyFont="1" applyAlignment="1">
      <alignment horizontal="center" vertical="center"/>
    </xf>
    <xf numFmtId="3" fontId="57" fillId="0" borderId="0" xfId="0" applyNumberFormat="1" applyFont="1" applyAlignment="1" applyProtection="1">
      <alignment vertical="center"/>
      <protection locked="0"/>
    </xf>
    <xf numFmtId="0" fontId="57" fillId="0" borderId="0" xfId="0" applyFont="1" applyAlignment="1" applyProtection="1">
      <alignment vertical="center"/>
      <protection locked="0"/>
    </xf>
    <xf numFmtId="177" fontId="61" fillId="0" borderId="0" xfId="130" applyNumberFormat="1" applyFont="1" applyAlignment="1">
      <alignment vertical="center"/>
    </xf>
    <xf numFmtId="189" fontId="32" fillId="0" borderId="27" xfId="0" applyNumberFormat="1" applyFont="1" applyBorder="1" applyAlignment="1">
      <alignment vertical="center"/>
    </xf>
    <xf numFmtId="0" fontId="33" fillId="0" borderId="0" xfId="140" applyFont="1" applyAlignment="1">
      <alignment vertical="center"/>
    </xf>
    <xf numFmtId="3" fontId="101" fillId="0" borderId="0" xfId="97" applyNumberFormat="1" applyFont="1" applyBorder="1" applyAlignment="1">
      <alignment vertical="center"/>
    </xf>
    <xf numFmtId="180" fontId="101" fillId="0" borderId="0" xfId="120" applyNumberFormat="1" applyFont="1" applyAlignment="1">
      <alignment horizontal="right" vertical="center"/>
    </xf>
    <xf numFmtId="189" fontId="32" fillId="0" borderId="13" xfId="97" applyNumberFormat="1" applyFont="1" applyBorder="1" applyAlignment="1">
      <alignment vertical="center"/>
    </xf>
    <xf numFmtId="178" fontId="26" fillId="17" borderId="0" xfId="0" applyNumberFormat="1" applyFont="1" applyFill="1" applyAlignment="1">
      <alignment vertical="center"/>
    </xf>
    <xf numFmtId="3" fontId="64" fillId="0" borderId="0" xfId="0" applyNumberFormat="1" applyFont="1"/>
    <xf numFmtId="4" fontId="64" fillId="0" borderId="0" xfId="0" applyNumberFormat="1" applyFont="1"/>
    <xf numFmtId="189" fontId="28" fillId="0" borderId="11" xfId="142" applyNumberFormat="1" applyFont="1" applyBorder="1" applyAlignment="1">
      <alignment vertical="center"/>
    </xf>
    <xf numFmtId="0" fontId="32" fillId="0" borderId="0" xfId="126" applyFont="1" applyAlignment="1">
      <alignment vertical="center"/>
    </xf>
    <xf numFmtId="0" fontId="28" fillId="0" borderId="0" xfId="126" applyFont="1" applyAlignment="1">
      <alignment vertical="center"/>
    </xf>
    <xf numFmtId="0" fontId="28" fillId="0" borderId="30" xfId="126" applyFont="1" applyBorder="1" applyAlignment="1">
      <alignment vertical="center"/>
    </xf>
    <xf numFmtId="0" fontId="63" fillId="8" borderId="17" xfId="126" applyFont="1" applyFill="1" applyBorder="1" applyAlignment="1">
      <alignment vertical="center" justifyLastLine="1"/>
    </xf>
    <xf numFmtId="0" fontId="63" fillId="8" borderId="37" xfId="126" applyFont="1" applyFill="1" applyBorder="1" applyAlignment="1">
      <alignment vertical="center" justifyLastLine="1"/>
    </xf>
    <xf numFmtId="0" fontId="63" fillId="8" borderId="22" xfId="126" applyFont="1" applyFill="1" applyBorder="1" applyAlignment="1">
      <alignment vertical="center" justifyLastLine="1"/>
    </xf>
    <xf numFmtId="0" fontId="63" fillId="8" borderId="31" xfId="126" applyFont="1" applyFill="1" applyBorder="1" applyAlignment="1">
      <alignment vertical="center" justifyLastLine="1"/>
    </xf>
    <xf numFmtId="0" fontId="63" fillId="8" borderId="38" xfId="126" applyFont="1" applyFill="1" applyBorder="1" applyAlignment="1">
      <alignment vertical="center"/>
    </xf>
    <xf numFmtId="0" fontId="63" fillId="8" borderId="38" xfId="126" applyFont="1" applyFill="1" applyBorder="1" applyAlignment="1">
      <alignment horizontal="center" vertical="center"/>
    </xf>
    <xf numFmtId="0" fontId="63" fillId="8" borderId="39" xfId="126" applyFont="1" applyFill="1" applyBorder="1" applyAlignment="1">
      <alignment vertical="center"/>
    </xf>
    <xf numFmtId="0" fontId="61" fillId="0" borderId="0" xfId="126" applyFont="1" applyAlignment="1">
      <alignment vertical="center"/>
    </xf>
    <xf numFmtId="0" fontId="61" fillId="0" borderId="12" xfId="126" applyFont="1" applyBorder="1" applyAlignment="1">
      <alignment horizontal="right" vertical="center"/>
    </xf>
    <xf numFmtId="0" fontId="61" fillId="0" borderId="40" xfId="126" applyFont="1" applyBorder="1" applyAlignment="1">
      <alignment horizontal="right" vertical="center"/>
    </xf>
    <xf numFmtId="0" fontId="61" fillId="0" borderId="41" xfId="126" applyFont="1" applyBorder="1" applyAlignment="1">
      <alignment horizontal="right" vertical="center"/>
    </xf>
    <xf numFmtId="0" fontId="63" fillId="0" borderId="0" xfId="126" applyFont="1" applyAlignment="1">
      <alignment horizontal="distributed" vertical="center"/>
    </xf>
    <xf numFmtId="3" fontId="28" fillId="0" borderId="0" xfId="126" applyNumberFormat="1" applyFont="1" applyAlignment="1">
      <alignment vertical="center"/>
    </xf>
    <xf numFmtId="3" fontId="30" fillId="0" borderId="0" xfId="126" applyNumberFormat="1" applyFont="1" applyAlignment="1">
      <alignment vertical="center"/>
    </xf>
    <xf numFmtId="0" fontId="61" fillId="0" borderId="23" xfId="126" applyFont="1" applyBorder="1" applyAlignment="1">
      <alignment horizontal="distributed" vertical="center"/>
    </xf>
    <xf numFmtId="189" fontId="58" fillId="0" borderId="10" xfId="126" applyNumberFormat="1" applyFont="1" applyBorder="1" applyAlignment="1">
      <alignment vertical="center"/>
    </xf>
    <xf numFmtId="196" fontId="58" fillId="0" borderId="42" xfId="126" applyNumberFormat="1" applyFont="1" applyBorder="1" applyAlignment="1">
      <alignment vertical="center"/>
    </xf>
    <xf numFmtId="189" fontId="58" fillId="0" borderId="23" xfId="126" applyNumberFormat="1" applyFont="1" applyBorder="1" applyAlignment="1">
      <alignment vertical="center"/>
    </xf>
    <xf numFmtId="0" fontId="58" fillId="0" borderId="23" xfId="126" applyFont="1" applyBorder="1" applyAlignment="1">
      <alignment vertical="center"/>
    </xf>
    <xf numFmtId="195" fontId="58" fillId="0" borderId="43" xfId="126" applyNumberFormat="1" applyFont="1" applyBorder="1" applyAlignment="1">
      <alignment vertical="center"/>
    </xf>
    <xf numFmtId="0" fontId="64" fillId="0" borderId="0" xfId="126" applyFont="1" applyAlignment="1">
      <alignment vertical="center"/>
    </xf>
    <xf numFmtId="0" fontId="30" fillId="0" borderId="0" xfId="126" applyFont="1" applyAlignment="1">
      <alignment horizontal="center" vertical="center"/>
    </xf>
    <xf numFmtId="0" fontId="63" fillId="8" borderId="39" xfId="126" applyFont="1" applyFill="1" applyBorder="1" applyAlignment="1">
      <alignment horizontal="center" vertical="center"/>
    </xf>
    <xf numFmtId="0" fontId="61" fillId="0" borderId="44" xfId="126" applyFont="1" applyBorder="1" applyAlignment="1">
      <alignment horizontal="right" vertical="center"/>
    </xf>
    <xf numFmtId="0" fontId="61" fillId="0" borderId="27" xfId="126" applyFont="1" applyBorder="1" applyAlignment="1">
      <alignment horizontal="distributed" vertical="center"/>
    </xf>
    <xf numFmtId="190" fontId="58" fillId="0" borderId="10" xfId="126" applyNumberFormat="1" applyFont="1" applyBorder="1" applyAlignment="1">
      <alignment vertical="center"/>
    </xf>
    <xf numFmtId="196" fontId="58" fillId="0" borderId="43" xfId="126" applyNumberFormat="1" applyFont="1" applyBorder="1" applyAlignment="1">
      <alignment vertical="center"/>
    </xf>
    <xf numFmtId="0" fontId="61" fillId="0" borderId="0" xfId="126" applyFont="1" applyAlignment="1">
      <alignment horizontal="distributed" vertical="center"/>
    </xf>
    <xf numFmtId="180" fontId="32" fillId="0" borderId="0" xfId="126" applyNumberFormat="1" applyFont="1" applyAlignment="1">
      <alignment vertical="center"/>
    </xf>
    <xf numFmtId="184" fontId="32" fillId="0" borderId="0" xfId="126" applyNumberFormat="1" applyFont="1" applyAlignment="1">
      <alignment vertical="center"/>
    </xf>
    <xf numFmtId="0" fontId="91" fillId="0" borderId="30" xfId="126" applyFont="1" applyBorder="1"/>
    <xf numFmtId="0" fontId="31" fillId="0" borderId="30" xfId="126" applyFont="1" applyBorder="1" applyAlignment="1">
      <alignment vertical="center"/>
    </xf>
    <xf numFmtId="0" fontId="67" fillId="0" borderId="0" xfId="126" applyFont="1" applyAlignment="1">
      <alignment vertical="center"/>
    </xf>
    <xf numFmtId="186" fontId="28" fillId="0" borderId="0" xfId="126" applyNumberFormat="1" applyFont="1" applyAlignment="1">
      <alignment vertical="center"/>
    </xf>
    <xf numFmtId="189" fontId="58" fillId="0" borderId="12" xfId="126" applyNumberFormat="1" applyFont="1" applyBorder="1" applyAlignment="1">
      <alignment vertical="center"/>
    </xf>
    <xf numFmtId="196" fontId="58" fillId="0" borderId="40" xfId="126" applyNumberFormat="1" applyFont="1" applyBorder="1" applyAlignment="1">
      <alignment vertical="center"/>
    </xf>
    <xf numFmtId="197" fontId="58" fillId="0" borderId="12" xfId="126" applyNumberFormat="1" applyFont="1" applyBorder="1" applyAlignment="1">
      <alignment vertical="center"/>
    </xf>
    <xf numFmtId="197" fontId="58" fillId="0" borderId="41" xfId="126" applyNumberFormat="1" applyFont="1" applyBorder="1" applyAlignment="1">
      <alignment vertical="center"/>
    </xf>
    <xf numFmtId="0" fontId="59" fillId="0" borderId="0" xfId="126" applyFont="1" applyAlignment="1">
      <alignment vertical="center"/>
    </xf>
    <xf numFmtId="0" fontId="105" fillId="0" borderId="0" xfId="142" applyFont="1" applyAlignment="1">
      <alignment horizontal="center" vertical="center"/>
    </xf>
    <xf numFmtId="0" fontId="105" fillId="0" borderId="0" xfId="0" applyFont="1" applyAlignment="1" applyProtection="1">
      <alignment horizontal="center" vertical="center"/>
      <protection locked="0"/>
    </xf>
    <xf numFmtId="0" fontId="106" fillId="0" borderId="0" xfId="0" applyFont="1" applyAlignment="1" applyProtection="1">
      <alignment horizontal="center" vertical="center"/>
      <protection locked="0"/>
    </xf>
    <xf numFmtId="0" fontId="105" fillId="0" borderId="0" xfId="0" applyFont="1" applyAlignment="1" applyProtection="1">
      <alignment horizontal="centerContinuous" vertical="center"/>
      <protection locked="0"/>
    </xf>
    <xf numFmtId="0" fontId="106" fillId="0" borderId="0" xfId="0" applyFont="1" applyAlignment="1" applyProtection="1">
      <alignment vertical="center"/>
      <protection locked="0"/>
    </xf>
    <xf numFmtId="0" fontId="108" fillId="0" borderId="0" xfId="0" applyFont="1" applyAlignment="1" applyProtection="1">
      <alignment vertical="center"/>
      <protection locked="0"/>
    </xf>
    <xf numFmtId="3" fontId="106" fillId="0" borderId="0" xfId="0" applyNumberFormat="1" applyFont="1" applyAlignment="1">
      <alignment horizontal="center" vertical="center"/>
    </xf>
    <xf numFmtId="0" fontId="106" fillId="0" borderId="0" xfId="0" applyFont="1" applyAlignment="1">
      <alignment horizontal="center" vertical="center"/>
    </xf>
    <xf numFmtId="0" fontId="106" fillId="0" borderId="0" xfId="0" applyFont="1" applyAlignment="1">
      <alignment horizontal="centerContinuous" vertical="center"/>
    </xf>
    <xf numFmtId="0" fontId="105" fillId="0" borderId="0" xfId="0" applyFont="1" applyAlignment="1">
      <alignment horizontal="center" vertical="center"/>
    </xf>
    <xf numFmtId="0" fontId="105" fillId="0" borderId="0" xfId="0" applyFont="1" applyAlignment="1">
      <alignment horizontal="centerContinuous" vertical="center"/>
    </xf>
    <xf numFmtId="0" fontId="106" fillId="0" borderId="0" xfId="142" applyFont="1" applyAlignment="1">
      <alignment horizontal="center" vertical="center"/>
    </xf>
    <xf numFmtId="0" fontId="63" fillId="8" borderId="10" xfId="126" applyFont="1" applyFill="1" applyBorder="1" applyAlignment="1">
      <alignment horizontal="distributed" vertical="center" justifyLastLine="1"/>
    </xf>
    <xf numFmtId="189" fontId="58" fillId="0" borderId="12" xfId="128" applyNumberFormat="1" applyFont="1" applyBorder="1" applyAlignment="1">
      <alignment vertical="center"/>
    </xf>
    <xf numFmtId="196" fontId="58" fillId="0" borderId="40" xfId="128" applyNumberFormat="1" applyFont="1" applyBorder="1" applyAlignment="1">
      <alignment vertical="center"/>
    </xf>
    <xf numFmtId="189" fontId="58" fillId="0" borderId="12" xfId="126" applyNumberFormat="1" applyFont="1" applyBorder="1" applyAlignment="1">
      <alignment horizontal="right" vertical="center"/>
    </xf>
    <xf numFmtId="195" fontId="58" fillId="0" borderId="41" xfId="126" applyNumberFormat="1" applyFont="1" applyBorder="1" applyAlignment="1">
      <alignment vertical="center"/>
    </xf>
    <xf numFmtId="189" fontId="58" fillId="0" borderId="12" xfId="96" applyNumberFormat="1" applyFont="1" applyFill="1" applyBorder="1" applyAlignment="1">
      <alignment horizontal="right" vertical="center"/>
    </xf>
    <xf numFmtId="190" fontId="58" fillId="0" borderId="12" xfId="126" applyNumberFormat="1" applyFont="1" applyBorder="1" applyAlignment="1">
      <alignment horizontal="right" vertical="center"/>
    </xf>
    <xf numFmtId="190" fontId="58" fillId="0" borderId="12" xfId="126" applyNumberFormat="1" applyFont="1" applyBorder="1" applyAlignment="1">
      <alignment vertical="center"/>
    </xf>
    <xf numFmtId="196" fontId="58" fillId="0" borderId="41" xfId="126" applyNumberFormat="1" applyFont="1" applyBorder="1" applyAlignment="1">
      <alignment vertical="center"/>
    </xf>
    <xf numFmtId="0" fontId="2" fillId="0" borderId="0" xfId="126" applyAlignment="1">
      <alignment vertical="center"/>
    </xf>
    <xf numFmtId="197" fontId="58" fillId="0" borderId="51" xfId="126" applyNumberFormat="1" applyFont="1" applyBorder="1" applyAlignment="1">
      <alignment vertical="center"/>
    </xf>
    <xf numFmtId="197" fontId="58" fillId="0" borderId="0" xfId="126" applyNumberFormat="1" applyFont="1" applyAlignment="1">
      <alignment vertical="center"/>
    </xf>
    <xf numFmtId="197" fontId="58" fillId="0" borderId="40" xfId="126" applyNumberFormat="1" applyFont="1" applyBorder="1" applyAlignment="1">
      <alignment vertical="center"/>
    </xf>
    <xf numFmtId="190" fontId="58" fillId="0" borderId="51" xfId="126" applyNumberFormat="1" applyFont="1" applyBorder="1" applyAlignment="1">
      <alignment vertical="center"/>
    </xf>
    <xf numFmtId="190" fontId="58" fillId="0" borderId="0" xfId="126" applyNumberFormat="1" applyFont="1" applyAlignment="1">
      <alignment vertical="center"/>
    </xf>
    <xf numFmtId="190" fontId="58" fillId="0" borderId="0" xfId="126" applyNumberFormat="1" applyFont="1" applyAlignment="1">
      <alignment horizontal="right" vertical="center"/>
    </xf>
    <xf numFmtId="0" fontId="109" fillId="0" borderId="0" xfId="126" applyFont="1" applyAlignment="1">
      <alignment horizontal="center" vertical="center"/>
    </xf>
    <xf numFmtId="0" fontId="109" fillId="0" borderId="0" xfId="127" applyFont="1" applyAlignment="1">
      <alignment horizontal="right" vertical="center"/>
    </xf>
    <xf numFmtId="0" fontId="108" fillId="0" borderId="0" xfId="127" applyFont="1" applyAlignment="1">
      <alignment vertical="center"/>
    </xf>
    <xf numFmtId="0" fontId="110" fillId="0" borderId="0" xfId="0" applyFont="1" applyAlignment="1">
      <alignment horizontal="center" vertical="center"/>
    </xf>
    <xf numFmtId="0" fontId="105" fillId="0" borderId="0" xfId="0" applyFont="1" applyAlignment="1">
      <alignment horizontal="center" wrapText="1"/>
    </xf>
    <xf numFmtId="0" fontId="108" fillId="0" borderId="0" xfId="0" applyFont="1"/>
    <xf numFmtId="0" fontId="111" fillId="0" borderId="0" xfId="0" applyFont="1"/>
    <xf numFmtId="0" fontId="109" fillId="0" borderId="0" xfId="0" applyFont="1" applyAlignment="1">
      <alignment horizontal="center"/>
    </xf>
    <xf numFmtId="0" fontId="105" fillId="0" borderId="0" xfId="0" applyFont="1" applyAlignment="1">
      <alignment horizontal="centerContinuous" wrapText="1"/>
    </xf>
    <xf numFmtId="0" fontId="112" fillId="0" borderId="0" xfId="0" applyFont="1"/>
    <xf numFmtId="0" fontId="109" fillId="0" borderId="0" xfId="0" applyFont="1" applyAlignment="1">
      <alignment horizontal="center" vertical="center"/>
    </xf>
    <xf numFmtId="0" fontId="112" fillId="0" borderId="0" xfId="0" applyFont="1" applyAlignment="1">
      <alignment vertical="center"/>
    </xf>
    <xf numFmtId="190" fontId="112" fillId="0" borderId="0" xfId="0" applyNumberFormat="1" applyFont="1" applyAlignment="1">
      <alignment vertical="center"/>
    </xf>
    <xf numFmtId="0" fontId="0" fillId="0" borderId="0" xfId="0" applyAlignment="1">
      <alignment vertical="center"/>
    </xf>
    <xf numFmtId="0" fontId="0" fillId="0" borderId="0" xfId="0" applyAlignment="1">
      <alignment vertical="center" wrapText="1"/>
    </xf>
    <xf numFmtId="179" fontId="0" fillId="0" borderId="0" xfId="0" applyNumberFormat="1" applyAlignment="1">
      <alignment vertical="center"/>
    </xf>
    <xf numFmtId="0" fontId="3" fillId="0" borderId="0" xfId="128" applyAlignment="1">
      <alignment vertical="center"/>
    </xf>
    <xf numFmtId="0" fontId="114" fillId="0" borderId="0" xfId="128" applyFont="1" applyAlignment="1">
      <alignment horizontal="center"/>
    </xf>
    <xf numFmtId="0" fontId="115" fillId="0" borderId="0" xfId="0" applyFont="1"/>
    <xf numFmtId="0" fontId="108" fillId="0" borderId="0" xfId="0" applyFont="1" applyAlignment="1">
      <alignment vertical="center"/>
    </xf>
    <xf numFmtId="0" fontId="109" fillId="0" borderId="0" xfId="138" applyFont="1" applyAlignment="1">
      <alignment horizontal="center"/>
    </xf>
    <xf numFmtId="0" fontId="109" fillId="0" borderId="0" xfId="138" applyFont="1" applyAlignment="1">
      <alignment horizontal="center" vertical="center"/>
    </xf>
    <xf numFmtId="0" fontId="109" fillId="0" borderId="0" xfId="132" applyFont="1" applyAlignment="1">
      <alignment horizontal="center"/>
    </xf>
    <xf numFmtId="0" fontId="2" fillId="0" borderId="22" xfId="0" applyFont="1" applyBorder="1" applyAlignment="1">
      <alignment horizontal="center" vertical="center"/>
    </xf>
    <xf numFmtId="0" fontId="63" fillId="0" borderId="0" xfId="143" applyFont="1" applyAlignment="1">
      <alignment horizontal="left" vertical="center"/>
    </xf>
    <xf numFmtId="0" fontId="109" fillId="0" borderId="0" xfId="130" applyFont="1" applyAlignment="1">
      <alignment horizontal="center"/>
    </xf>
    <xf numFmtId="0" fontId="108" fillId="0" borderId="0" xfId="130" applyFont="1"/>
    <xf numFmtId="0" fontId="109" fillId="0" borderId="0" xfId="143" applyFont="1" applyAlignment="1">
      <alignment horizontal="center"/>
    </xf>
    <xf numFmtId="0" fontId="2" fillId="8" borderId="17" xfId="0" applyFont="1" applyFill="1" applyBorder="1" applyAlignment="1">
      <alignment vertical="center"/>
    </xf>
    <xf numFmtId="0" fontId="109" fillId="0" borderId="0" xfId="140" applyFont="1" applyAlignment="1">
      <alignment horizontal="center"/>
    </xf>
    <xf numFmtId="0" fontId="109" fillId="0" borderId="0" xfId="134" applyFont="1" applyAlignment="1">
      <alignment horizontal="center"/>
    </xf>
    <xf numFmtId="0" fontId="109" fillId="0" borderId="0" xfId="133" applyFont="1" applyAlignment="1">
      <alignment horizontal="center" vertical="center"/>
    </xf>
    <xf numFmtId="0" fontId="2" fillId="0" borderId="0" xfId="0" applyFont="1" applyAlignment="1">
      <alignment vertical="center"/>
    </xf>
    <xf numFmtId="3" fontId="2" fillId="0" borderId="0" xfId="0" applyNumberFormat="1" applyFont="1" applyAlignment="1">
      <alignment vertical="center"/>
    </xf>
    <xf numFmtId="0" fontId="109" fillId="0" borderId="0" xfId="137" applyFont="1" applyAlignment="1">
      <alignment horizontal="center"/>
    </xf>
    <xf numFmtId="0" fontId="109" fillId="0" borderId="30" xfId="136" applyFont="1" applyBorder="1" applyAlignment="1">
      <alignment horizontal="center"/>
    </xf>
    <xf numFmtId="0" fontId="106" fillId="0" borderId="0" xfId="0" applyFont="1" applyAlignment="1">
      <alignment horizontal="left" vertical="center"/>
    </xf>
    <xf numFmtId="0" fontId="59" fillId="0" borderId="0" xfId="0" applyFont="1" applyAlignment="1">
      <alignment horizontal="left" vertical="center"/>
    </xf>
    <xf numFmtId="0" fontId="0" fillId="0" borderId="0" xfId="0" applyAlignment="1">
      <alignment horizontal="left" vertical="center"/>
    </xf>
    <xf numFmtId="0" fontId="59" fillId="0" borderId="22" xfId="0" applyFont="1" applyBorder="1" applyAlignment="1">
      <alignment horizontal="left" vertical="center"/>
    </xf>
    <xf numFmtId="0" fontId="59" fillId="0" borderId="0" xfId="0" applyFont="1" applyAlignment="1" applyProtection="1">
      <alignment horizontal="left" vertical="center"/>
      <protection locked="0"/>
    </xf>
    <xf numFmtId="0" fontId="59" fillId="0" borderId="26" xfId="0" applyFont="1" applyBorder="1" applyAlignment="1" applyProtection="1">
      <alignment horizontal="center" vertical="center"/>
      <protection locked="0"/>
    </xf>
    <xf numFmtId="0" fontId="59" fillId="0" borderId="24" xfId="0" applyFont="1" applyBorder="1" applyAlignment="1" applyProtection="1">
      <alignment horizontal="center" vertical="center"/>
      <protection locked="0"/>
    </xf>
    <xf numFmtId="0" fontId="59" fillId="8" borderId="28" xfId="0" applyFont="1" applyFill="1" applyBorder="1" applyAlignment="1" applyProtection="1">
      <alignment horizontal="center" vertical="center"/>
      <protection locked="0"/>
    </xf>
    <xf numFmtId="0" fontId="59" fillId="8" borderId="31" xfId="0" applyFont="1" applyFill="1" applyBorder="1" applyAlignment="1" applyProtection="1">
      <alignment horizontal="center" vertical="center"/>
      <protection locked="0"/>
    </xf>
    <xf numFmtId="0" fontId="59" fillId="8" borderId="12" xfId="0" applyFont="1" applyFill="1" applyBorder="1" applyAlignment="1" applyProtection="1">
      <alignment horizontal="center" vertical="center"/>
      <protection locked="0"/>
    </xf>
    <xf numFmtId="0" fontId="59" fillId="8" borderId="14" xfId="0" applyFont="1" applyFill="1" applyBorder="1" applyAlignment="1" applyProtection="1">
      <alignment horizontal="center" vertical="center"/>
      <protection locked="0"/>
    </xf>
    <xf numFmtId="0" fontId="59" fillId="8" borderId="10" xfId="0" applyFont="1" applyFill="1" applyBorder="1" applyAlignment="1" applyProtection="1">
      <alignment horizontal="center" vertical="center"/>
      <protection locked="0"/>
    </xf>
    <xf numFmtId="0" fontId="59" fillId="8" borderId="27" xfId="0" applyFont="1" applyFill="1" applyBorder="1" applyAlignment="1" applyProtection="1">
      <alignment horizontal="center" vertical="center"/>
      <protection locked="0"/>
    </xf>
    <xf numFmtId="0" fontId="59" fillId="8" borderId="22" xfId="0" applyFont="1" applyFill="1" applyBorder="1" applyAlignment="1" applyProtection="1">
      <alignment horizontal="center" vertical="center"/>
      <protection locked="0"/>
    </xf>
    <xf numFmtId="0" fontId="59" fillId="8" borderId="0" xfId="0" applyFont="1" applyFill="1" applyAlignment="1" applyProtection="1">
      <alignment horizontal="center" vertical="center"/>
      <protection locked="0"/>
    </xf>
    <xf numFmtId="0" fontId="59" fillId="8" borderId="23" xfId="0" applyFont="1" applyFill="1" applyBorder="1" applyAlignment="1" applyProtection="1">
      <alignment horizontal="center" vertical="center"/>
      <protection locked="0"/>
    </xf>
    <xf numFmtId="0" fontId="59" fillId="0" borderId="26" xfId="0" applyFont="1" applyBorder="1" applyAlignment="1" applyProtection="1">
      <alignment horizontal="distributed" vertical="center"/>
      <protection locked="0"/>
    </xf>
    <xf numFmtId="0" fontId="59" fillId="0" borderId="24" xfId="0" applyFont="1" applyBorder="1" applyAlignment="1" applyProtection="1">
      <alignment horizontal="distributed" vertical="center"/>
      <protection locked="0"/>
    </xf>
    <xf numFmtId="0" fontId="59" fillId="0" borderId="29" xfId="0" applyFont="1" applyBorder="1" applyAlignment="1" applyProtection="1">
      <alignment horizontal="distributed" vertical="center"/>
      <protection locked="0"/>
    </xf>
    <xf numFmtId="0" fontId="59" fillId="0" borderId="26" xfId="0" applyFont="1" applyBorder="1" applyAlignment="1">
      <alignment horizontal="center" vertical="center" shrinkToFit="1"/>
    </xf>
    <xf numFmtId="0" fontId="59" fillId="0" borderId="29" xfId="0" applyFont="1" applyBorder="1" applyAlignment="1">
      <alignment horizontal="center" vertical="center" shrinkToFit="1"/>
    </xf>
    <xf numFmtId="0" fontId="59" fillId="8" borderId="21" xfId="0" applyFont="1" applyFill="1" applyBorder="1" applyAlignment="1">
      <alignment horizontal="center" vertical="center"/>
    </xf>
    <xf numFmtId="0" fontId="59" fillId="8" borderId="13" xfId="0" applyFont="1" applyFill="1" applyBorder="1" applyAlignment="1">
      <alignment horizontal="center" vertical="center"/>
    </xf>
    <xf numFmtId="0" fontId="59" fillId="8" borderId="11" xfId="0" applyFont="1" applyFill="1" applyBorder="1" applyAlignment="1">
      <alignment horizontal="center" vertical="center"/>
    </xf>
    <xf numFmtId="0" fontId="59" fillId="0" borderId="26" xfId="0" applyFont="1" applyBorder="1" applyAlignment="1" applyProtection="1">
      <alignment horizontal="distributed" vertical="center" justifyLastLine="1"/>
      <protection locked="0"/>
    </xf>
    <xf numFmtId="0" fontId="59" fillId="0" borderId="29" xfId="0" applyFont="1" applyBorder="1" applyAlignment="1" applyProtection="1">
      <alignment horizontal="distributed" vertical="center" justifyLastLine="1"/>
      <protection locked="0"/>
    </xf>
    <xf numFmtId="0" fontId="59" fillId="60" borderId="12" xfId="0" applyFont="1" applyFill="1" applyBorder="1" applyAlignment="1" applyProtection="1">
      <alignment horizontal="center" vertical="center" wrapText="1"/>
      <protection locked="0"/>
    </xf>
    <xf numFmtId="0" fontId="59" fillId="60" borderId="14" xfId="0" applyFont="1" applyFill="1" applyBorder="1" applyAlignment="1" applyProtection="1">
      <alignment horizontal="center" vertical="center" wrapText="1"/>
      <protection locked="0"/>
    </xf>
    <xf numFmtId="0" fontId="59" fillId="60" borderId="10" xfId="0" applyFont="1" applyFill="1" applyBorder="1" applyAlignment="1" applyProtection="1">
      <alignment horizontal="center" vertical="center" wrapText="1"/>
      <protection locked="0"/>
    </xf>
    <xf numFmtId="0" fontId="59" fillId="60" borderId="27" xfId="0" applyFont="1" applyFill="1" applyBorder="1" applyAlignment="1" applyProtection="1">
      <alignment horizontal="center" vertical="center" wrapText="1"/>
      <protection locked="0"/>
    </xf>
    <xf numFmtId="0" fontId="60" fillId="60" borderId="28" xfId="0" applyFont="1" applyFill="1" applyBorder="1" applyAlignment="1" applyProtection="1">
      <alignment horizontal="center" vertical="center" wrapText="1"/>
      <protection locked="0"/>
    </xf>
    <xf numFmtId="0" fontId="60" fillId="60" borderId="31" xfId="0" applyFont="1" applyFill="1" applyBorder="1" applyAlignment="1" applyProtection="1">
      <alignment horizontal="center" vertical="center" wrapText="1"/>
      <protection locked="0"/>
    </xf>
    <xf numFmtId="0" fontId="59" fillId="8" borderId="21" xfId="0" applyFont="1" applyFill="1" applyBorder="1" applyAlignment="1" applyProtection="1">
      <alignment horizontal="center" vertical="center" wrapText="1"/>
      <protection locked="0"/>
    </xf>
    <xf numFmtId="0" fontId="59" fillId="8" borderId="13" xfId="0" applyFont="1" applyFill="1" applyBorder="1" applyAlignment="1" applyProtection="1">
      <alignment horizontal="center" vertical="center"/>
      <protection locked="0"/>
    </xf>
    <xf numFmtId="0" fontId="59" fillId="8" borderId="11" xfId="0" applyFont="1" applyFill="1" applyBorder="1" applyAlignment="1" applyProtection="1">
      <alignment horizontal="center" vertical="center"/>
      <protection locked="0"/>
    </xf>
    <xf numFmtId="0" fontId="59" fillId="8" borderId="10" xfId="0" applyFont="1" applyFill="1" applyBorder="1" applyAlignment="1">
      <alignment horizontal="center" vertical="center"/>
    </xf>
    <xf numFmtId="0" fontId="59" fillId="8" borderId="23" xfId="0" applyFont="1" applyFill="1" applyBorder="1" applyAlignment="1">
      <alignment horizontal="center" vertical="center"/>
    </xf>
    <xf numFmtId="0" fontId="59" fillId="8" borderId="21" xfId="0" applyFont="1" applyFill="1" applyBorder="1" applyAlignment="1" applyProtection="1">
      <alignment horizontal="center" vertical="center"/>
      <protection locked="0"/>
    </xf>
    <xf numFmtId="0" fontId="59" fillId="8" borderId="28" xfId="0" applyFont="1" applyFill="1" applyBorder="1" applyAlignment="1">
      <alignment horizontal="center" vertical="center"/>
    </xf>
    <xf numFmtId="0" fontId="59" fillId="8" borderId="31" xfId="0" applyFont="1" applyFill="1" applyBorder="1" applyAlignment="1">
      <alignment horizontal="center" vertical="center"/>
    </xf>
    <xf numFmtId="0" fontId="59" fillId="0" borderId="0" xfId="0" applyFont="1" applyAlignment="1">
      <alignment horizontal="left" vertical="center" wrapText="1"/>
    </xf>
    <xf numFmtId="0" fontId="106" fillId="0" borderId="30" xfId="0" applyFont="1" applyBorder="1" applyAlignment="1" applyProtection="1">
      <alignment horizontal="center" vertical="center"/>
      <protection locked="0"/>
    </xf>
    <xf numFmtId="0" fontId="59" fillId="8" borderId="52" xfId="0" applyFont="1" applyFill="1" applyBorder="1" applyAlignment="1">
      <alignment horizontal="distributed" vertical="center" justifyLastLine="1"/>
    </xf>
    <xf numFmtId="0" fontId="59" fillId="8" borderId="45" xfId="0" applyFont="1" applyFill="1" applyBorder="1" applyAlignment="1">
      <alignment horizontal="distributed" vertical="center" justifyLastLine="1"/>
    </xf>
    <xf numFmtId="0" fontId="59" fillId="8" borderId="52" xfId="0" applyFont="1" applyFill="1" applyBorder="1" applyAlignment="1" applyProtection="1">
      <alignment horizontal="distributed" vertical="center" justifyLastLine="1"/>
      <protection locked="0"/>
    </xf>
    <xf numFmtId="0" fontId="59" fillId="8" borderId="45" xfId="0" applyFont="1" applyFill="1" applyBorder="1" applyAlignment="1" applyProtection="1">
      <alignment horizontal="distributed" vertical="center" justifyLastLine="1"/>
      <protection locked="0"/>
    </xf>
    <xf numFmtId="0" fontId="59" fillId="8" borderId="21" xfId="0" applyFont="1" applyFill="1" applyBorder="1" applyAlignment="1">
      <alignment horizontal="distributed" vertical="center" justifyLastLine="1"/>
    </xf>
    <xf numFmtId="0" fontId="59" fillId="8" borderId="11" xfId="0" applyFont="1" applyFill="1" applyBorder="1" applyAlignment="1">
      <alignment horizontal="distributed" vertical="center" justifyLastLine="1"/>
    </xf>
    <xf numFmtId="0" fontId="59" fillId="8" borderId="21" xfId="0" applyFont="1" applyFill="1" applyBorder="1" applyAlignment="1" applyProtection="1">
      <alignment horizontal="distributed" vertical="center" justifyLastLine="1"/>
      <protection locked="0"/>
    </xf>
    <xf numFmtId="0" fontId="59" fillId="8" borderId="11" xfId="0" applyFont="1" applyFill="1" applyBorder="1" applyAlignment="1" applyProtection="1">
      <alignment horizontal="distributed" vertical="center" justifyLastLine="1"/>
      <protection locked="0"/>
    </xf>
    <xf numFmtId="0" fontId="105" fillId="0" borderId="30" xfId="0" applyFont="1" applyBorder="1" applyAlignment="1" applyProtection="1">
      <alignment horizontal="center" vertical="center"/>
      <protection locked="0"/>
    </xf>
    <xf numFmtId="0" fontId="30" fillId="0" borderId="0" xfId="142" applyFont="1" applyAlignment="1">
      <alignment horizontal="center" vertical="center"/>
    </xf>
    <xf numFmtId="0" fontId="59" fillId="8" borderId="12" xfId="0" applyFont="1" applyFill="1" applyBorder="1" applyAlignment="1">
      <alignment horizontal="center" vertical="center"/>
    </xf>
    <xf numFmtId="0" fontId="59" fillId="8" borderId="14" xfId="0" applyFont="1" applyFill="1" applyBorder="1" applyAlignment="1">
      <alignment horizontal="center" vertical="center"/>
    </xf>
    <xf numFmtId="0" fontId="59" fillId="0" borderId="31" xfId="0" applyFont="1" applyBorder="1" applyAlignment="1" applyProtection="1">
      <alignment horizontal="center" vertical="center"/>
      <protection locked="0"/>
    </xf>
    <xf numFmtId="0" fontId="59" fillId="0" borderId="27" xfId="0" applyFont="1" applyBorder="1" applyAlignment="1" applyProtection="1">
      <alignment horizontal="center" vertical="center"/>
      <protection locked="0"/>
    </xf>
    <xf numFmtId="0" fontId="59" fillId="0" borderId="28" xfId="0" applyFont="1" applyBorder="1" applyAlignment="1" applyProtection="1">
      <alignment horizontal="distributed" vertical="center" justifyLastLine="1"/>
      <protection locked="0"/>
    </xf>
    <xf numFmtId="0" fontId="59" fillId="0" borderId="22" xfId="0" applyFont="1" applyBorder="1" applyAlignment="1" applyProtection="1">
      <alignment horizontal="distributed" vertical="center" justifyLastLine="1"/>
      <protection locked="0"/>
    </xf>
    <xf numFmtId="0" fontId="59" fillId="0" borderId="31" xfId="0" applyFont="1" applyBorder="1" applyAlignment="1" applyProtection="1">
      <alignment horizontal="distributed" vertical="center" justifyLastLine="1"/>
      <protection locked="0"/>
    </xf>
    <xf numFmtId="0" fontId="59" fillId="0" borderId="10" xfId="0" applyFont="1" applyBorder="1" applyAlignment="1" applyProtection="1">
      <alignment horizontal="distributed" vertical="center" justifyLastLine="1"/>
      <protection locked="0"/>
    </xf>
    <xf numFmtId="0" fontId="59" fillId="0" borderId="23" xfId="0" applyFont="1" applyBorder="1" applyAlignment="1" applyProtection="1">
      <alignment horizontal="distributed" vertical="center" justifyLastLine="1"/>
      <protection locked="0"/>
    </xf>
    <xf numFmtId="0" fontId="59" fillId="0" borderId="27" xfId="0" applyFont="1" applyBorder="1" applyAlignment="1" applyProtection="1">
      <alignment horizontal="distributed" vertical="center" justifyLastLine="1"/>
      <protection locked="0"/>
    </xf>
    <xf numFmtId="0" fontId="59" fillId="0" borderId="28" xfId="0" applyFont="1" applyBorder="1" applyAlignment="1">
      <alignment horizontal="center" vertical="center" shrinkToFit="1"/>
    </xf>
    <xf numFmtId="0" fontId="59" fillId="0" borderId="31" xfId="0" applyFont="1" applyBorder="1" applyAlignment="1">
      <alignment horizontal="center" vertical="center" shrinkToFit="1"/>
    </xf>
    <xf numFmtId="0" fontId="59" fillId="0" borderId="10" xfId="0" applyFont="1" applyBorder="1" applyAlignment="1">
      <alignment horizontal="center" vertical="center" shrinkToFit="1"/>
    </xf>
    <xf numFmtId="0" fontId="59" fillId="0" borderId="27" xfId="0" applyFont="1" applyBorder="1" applyAlignment="1">
      <alignment horizontal="center" vertical="center" shrinkToFit="1"/>
    </xf>
    <xf numFmtId="0" fontId="59" fillId="0" borderId="26" xfId="0" applyFont="1" applyBorder="1" applyAlignment="1">
      <alignment horizontal="distributed" vertical="center" shrinkToFit="1"/>
    </xf>
    <xf numFmtId="0" fontId="59" fillId="0" borderId="29" xfId="0" applyFont="1" applyBorder="1" applyAlignment="1">
      <alignment horizontal="distributed" vertical="center" shrinkToFit="1"/>
    </xf>
    <xf numFmtId="0" fontId="59" fillId="0" borderId="24" xfId="0" applyFont="1" applyBorder="1" applyAlignment="1">
      <alignment horizontal="distributed" vertical="center" justifyLastLine="1" shrinkToFit="1"/>
    </xf>
    <xf numFmtId="0" fontId="59" fillId="0" borderId="29" xfId="0" applyFont="1" applyBorder="1" applyAlignment="1">
      <alignment horizontal="distributed" vertical="center" justifyLastLine="1" shrinkToFit="1"/>
    </xf>
    <xf numFmtId="0" fontId="59" fillId="8" borderId="28" xfId="0" applyFont="1" applyFill="1" applyBorder="1" applyAlignment="1">
      <alignment horizontal="center" vertical="center" wrapText="1"/>
    </xf>
    <xf numFmtId="0" fontId="59" fillId="8" borderId="31" xfId="0" applyFont="1" applyFill="1" applyBorder="1" applyAlignment="1">
      <alignment horizontal="center" vertical="center" wrapText="1"/>
    </xf>
    <xf numFmtId="0" fontId="59" fillId="8" borderId="10" xfId="0" applyFont="1" applyFill="1" applyBorder="1" applyAlignment="1">
      <alignment horizontal="center" vertical="center" wrapText="1"/>
    </xf>
    <xf numFmtId="0" fontId="59" fillId="8" borderId="27" xfId="0" applyFont="1" applyFill="1" applyBorder="1" applyAlignment="1">
      <alignment horizontal="center" vertical="center" wrapText="1"/>
    </xf>
    <xf numFmtId="0" fontId="59" fillId="0" borderId="10" xfId="0" applyFont="1" applyBorder="1" applyAlignment="1">
      <alignment horizontal="center" vertical="center"/>
    </xf>
    <xf numFmtId="0" fontId="59" fillId="0" borderId="27" xfId="0" applyFont="1" applyBorder="1" applyAlignment="1">
      <alignment horizontal="center" vertical="center"/>
    </xf>
    <xf numFmtId="0" fontId="59" fillId="8" borderId="37" xfId="0" applyFont="1" applyFill="1" applyBorder="1" applyAlignment="1">
      <alignment horizontal="distributed" vertical="center" justifyLastLine="1" shrinkToFit="1"/>
    </xf>
    <xf numFmtId="0" fontId="59" fillId="8" borderId="45" xfId="0" applyFont="1" applyFill="1" applyBorder="1" applyAlignment="1">
      <alignment horizontal="distributed" vertical="center" justifyLastLine="1" shrinkToFit="1"/>
    </xf>
    <xf numFmtId="0" fontId="59" fillId="8" borderId="52" xfId="0" applyFont="1" applyFill="1" applyBorder="1" applyAlignment="1">
      <alignment horizontal="distributed" vertical="center" justifyLastLine="1" shrinkToFit="1"/>
    </xf>
    <xf numFmtId="0" fontId="59" fillId="8" borderId="14" xfId="0" applyFont="1" applyFill="1" applyBorder="1" applyAlignment="1">
      <alignment horizontal="distributed" vertical="center" justifyLastLine="1"/>
    </xf>
    <xf numFmtId="0" fontId="59" fillId="0" borderId="28" xfId="0" applyFont="1" applyBorder="1" applyAlignment="1">
      <alignment horizontal="distributed" vertical="center"/>
    </xf>
    <xf numFmtId="0" fontId="0" fillId="0" borderId="31" xfId="0" applyBorder="1" applyAlignment="1">
      <alignment horizontal="distributed" vertical="center"/>
    </xf>
    <xf numFmtId="0" fontId="0" fillId="0" borderId="10" xfId="0" applyBorder="1" applyAlignment="1">
      <alignment horizontal="distributed" vertical="center"/>
    </xf>
    <xf numFmtId="0" fontId="0" fillId="0" borderId="27" xfId="0" applyBorder="1" applyAlignment="1">
      <alignment horizontal="distributed" vertical="center"/>
    </xf>
    <xf numFmtId="0" fontId="59" fillId="0" borderId="28" xfId="0" applyFont="1" applyBorder="1" applyAlignment="1">
      <alignment horizontal="center" vertical="center"/>
    </xf>
    <xf numFmtId="0" fontId="59" fillId="0" borderId="31" xfId="0" applyFont="1" applyBorder="1" applyAlignment="1">
      <alignment horizontal="center" vertical="center"/>
    </xf>
    <xf numFmtId="0" fontId="105" fillId="0" borderId="30" xfId="0" applyFont="1" applyBorder="1" applyAlignment="1">
      <alignment horizontal="center" vertical="center"/>
    </xf>
    <xf numFmtId="0" fontId="63" fillId="0" borderId="22" xfId="142" applyFont="1" applyBorder="1" applyAlignment="1">
      <alignment horizontal="left" vertical="center" wrapText="1"/>
    </xf>
    <xf numFmtId="0" fontId="36" fillId="0" borderId="0" xfId="142" applyFont="1" applyAlignment="1">
      <alignment horizontal="left" vertical="center"/>
    </xf>
    <xf numFmtId="0" fontId="30" fillId="0" borderId="30" xfId="142" applyFont="1" applyBorder="1"/>
    <xf numFmtId="0" fontId="30" fillId="0" borderId="30" xfId="0" applyFont="1" applyBorder="1"/>
    <xf numFmtId="0" fontId="63" fillId="0" borderId="30" xfId="142" applyFont="1" applyBorder="1" applyAlignment="1">
      <alignment horizontal="right" vertical="center"/>
    </xf>
    <xf numFmtId="0" fontId="59" fillId="8" borderId="52" xfId="142" applyFont="1" applyFill="1" applyBorder="1" applyAlignment="1">
      <alignment horizontal="distributed" vertical="center" justifyLastLine="1"/>
    </xf>
    <xf numFmtId="0" fontId="59" fillId="8" borderId="37" xfId="142" applyFont="1" applyFill="1" applyBorder="1" applyAlignment="1">
      <alignment horizontal="distributed" vertical="center" justifyLastLine="1"/>
    </xf>
    <xf numFmtId="0" fontId="59" fillId="8" borderId="45" xfId="142" applyFont="1" applyFill="1" applyBorder="1" applyAlignment="1">
      <alignment horizontal="distributed" vertical="center" justifyLastLine="1"/>
    </xf>
    <xf numFmtId="0" fontId="59" fillId="8" borderId="20" xfId="142" applyFont="1" applyFill="1" applyBorder="1" applyAlignment="1">
      <alignment horizontal="distributed" vertical="center" justifyLastLine="1"/>
    </xf>
    <xf numFmtId="0" fontId="59" fillId="8" borderId="12" xfId="142" applyFont="1" applyFill="1" applyBorder="1" applyAlignment="1">
      <alignment horizontal="distributed" vertical="center" justifyLastLine="1"/>
    </xf>
    <xf numFmtId="0" fontId="64" fillId="8" borderId="10" xfId="0" applyFont="1" applyFill="1" applyBorder="1" applyAlignment="1">
      <alignment horizontal="distributed" vertical="center" justifyLastLine="1"/>
    </xf>
    <xf numFmtId="0" fontId="59" fillId="8" borderId="21" xfId="142" applyFont="1" applyFill="1" applyBorder="1" applyAlignment="1">
      <alignment horizontal="center" vertical="center"/>
    </xf>
    <xf numFmtId="0" fontId="3" fillId="8" borderId="11" xfId="0" applyFont="1" applyFill="1" applyBorder="1" applyAlignment="1">
      <alignment horizontal="center" vertical="center"/>
    </xf>
    <xf numFmtId="0" fontId="59" fillId="8" borderId="11" xfId="142" applyFont="1" applyFill="1" applyBorder="1" applyAlignment="1">
      <alignment horizontal="center" vertical="center"/>
    </xf>
    <xf numFmtId="0" fontId="59" fillId="8" borderId="21" xfId="142" applyFont="1" applyFill="1" applyBorder="1" applyAlignment="1">
      <alignment horizontal="distributed" vertical="center"/>
    </xf>
    <xf numFmtId="0" fontId="59" fillId="8" borderId="11" xfId="142" applyFont="1" applyFill="1" applyBorder="1" applyAlignment="1">
      <alignment horizontal="distributed" vertical="center"/>
    </xf>
    <xf numFmtId="0" fontId="33" fillId="0" borderId="0" xfId="0" applyFont="1" applyAlignment="1">
      <alignment horizontal="left" vertical="center"/>
    </xf>
    <xf numFmtId="3" fontId="59" fillId="8" borderId="52" xfId="0" applyNumberFormat="1" applyFont="1" applyFill="1" applyBorder="1" applyAlignment="1">
      <alignment horizontal="center" vertical="center"/>
    </xf>
    <xf numFmtId="3" fontId="59" fillId="8" borderId="37" xfId="0" applyNumberFormat="1" applyFont="1" applyFill="1" applyBorder="1" applyAlignment="1">
      <alignment horizontal="center" vertical="center"/>
    </xf>
    <xf numFmtId="3" fontId="59" fillId="8" borderId="45" xfId="0" applyNumberFormat="1" applyFont="1" applyFill="1" applyBorder="1" applyAlignment="1">
      <alignment horizontal="center" vertical="center"/>
    </xf>
    <xf numFmtId="3" fontId="59" fillId="8" borderId="21" xfId="0" applyNumberFormat="1" applyFont="1" applyFill="1" applyBorder="1" applyAlignment="1">
      <alignment horizontal="center" vertical="center"/>
    </xf>
    <xf numFmtId="3" fontId="59" fillId="8" borderId="11" xfId="0" applyNumberFormat="1" applyFont="1" applyFill="1" applyBorder="1" applyAlignment="1">
      <alignment horizontal="center" vertical="center"/>
    </xf>
    <xf numFmtId="0" fontId="31" fillId="0" borderId="0" xfId="0" applyFont="1" applyAlignment="1">
      <alignment horizontal="left"/>
    </xf>
    <xf numFmtId="183" fontId="59" fillId="8" borderId="12" xfId="0" applyNumberFormat="1" applyFont="1" applyFill="1" applyBorder="1" applyAlignment="1">
      <alignment horizontal="center" vertical="center"/>
    </xf>
    <xf numFmtId="0" fontId="0" fillId="8" borderId="10" xfId="0" applyFill="1" applyBorder="1" applyAlignment="1">
      <alignment horizontal="center" vertical="center"/>
    </xf>
    <xf numFmtId="0" fontId="33" fillId="0" borderId="30" xfId="0" applyFont="1" applyBorder="1" applyAlignment="1">
      <alignment horizontal="left"/>
    </xf>
    <xf numFmtId="0" fontId="59" fillId="8" borderId="18" xfId="0" applyFont="1" applyFill="1" applyBorder="1" applyAlignment="1">
      <alignment horizontal="center" vertical="center"/>
    </xf>
    <xf numFmtId="0" fontId="59" fillId="8" borderId="52" xfId="0" applyFont="1" applyFill="1" applyBorder="1" applyAlignment="1">
      <alignment horizontal="center" vertical="center"/>
    </xf>
    <xf numFmtId="0" fontId="59" fillId="8" borderId="45" xfId="0" applyFont="1" applyFill="1" applyBorder="1" applyAlignment="1">
      <alignment horizontal="center" vertical="center"/>
    </xf>
    <xf numFmtId="0" fontId="59" fillId="8" borderId="37" xfId="0" applyFont="1" applyFill="1" applyBorder="1" applyAlignment="1">
      <alignment horizontal="center" vertical="center"/>
    </xf>
    <xf numFmtId="0" fontId="65" fillId="0" borderId="0" xfId="0" quotePrefix="1" applyFont="1" applyAlignment="1">
      <alignment horizontal="left" vertical="center"/>
    </xf>
    <xf numFmtId="0" fontId="66" fillId="0" borderId="30" xfId="127" applyFont="1" applyBorder="1" applyAlignment="1">
      <alignment horizontal="left" wrapText="1"/>
    </xf>
    <xf numFmtId="0" fontId="65" fillId="0" borderId="22" xfId="127" applyFont="1" applyBorder="1" applyAlignment="1">
      <alignment horizontal="left" vertical="center" wrapText="1"/>
    </xf>
    <xf numFmtId="0" fontId="59" fillId="8" borderId="53" xfId="127" applyFont="1" applyFill="1" applyBorder="1" applyAlignment="1">
      <alignment horizontal="center" vertical="center"/>
    </xf>
    <xf numFmtId="0" fontId="59" fillId="8" borderId="34" xfId="127" applyFont="1" applyFill="1" applyBorder="1" applyAlignment="1">
      <alignment horizontal="center" vertical="center"/>
    </xf>
    <xf numFmtId="0" fontId="59" fillId="8" borderId="35" xfId="127" applyFont="1" applyFill="1" applyBorder="1" applyAlignment="1">
      <alignment horizontal="center" vertical="center"/>
    </xf>
    <xf numFmtId="0" fontId="63" fillId="8" borderId="54" xfId="127" applyFont="1" applyFill="1" applyBorder="1" applyAlignment="1">
      <alignment horizontal="distributed" vertical="center" justifyLastLine="1"/>
    </xf>
    <xf numFmtId="0" fontId="63" fillId="8" borderId="37" xfId="127" applyFont="1" applyFill="1" applyBorder="1" applyAlignment="1">
      <alignment horizontal="distributed" vertical="center" justifyLastLine="1"/>
    </xf>
    <xf numFmtId="0" fontId="63" fillId="8" borderId="28" xfId="127" applyFont="1" applyFill="1" applyBorder="1" applyAlignment="1">
      <alignment horizontal="distributed" vertical="center"/>
    </xf>
    <xf numFmtId="0" fontId="63" fillId="8" borderId="10" xfId="127" applyFont="1" applyFill="1" applyBorder="1" applyAlignment="1">
      <alignment horizontal="distributed" vertical="center"/>
    </xf>
    <xf numFmtId="0" fontId="109" fillId="0" borderId="30" xfId="127" applyFont="1" applyBorder="1" applyAlignment="1">
      <alignment horizontal="center" vertical="center" wrapText="1"/>
    </xf>
    <xf numFmtId="0" fontId="109" fillId="0" borderId="0" xfId="127" applyFont="1" applyAlignment="1">
      <alignment horizontal="center"/>
    </xf>
    <xf numFmtId="0" fontId="109" fillId="0" borderId="0" xfId="127" applyFont="1" applyAlignment="1">
      <alignment horizontal="center" vertical="center"/>
    </xf>
    <xf numFmtId="0" fontId="65" fillId="0" borderId="0" xfId="127" applyFont="1" applyAlignment="1">
      <alignment horizontal="left" vertical="center" wrapText="1"/>
    </xf>
    <xf numFmtId="0" fontId="91" fillId="0" borderId="30" xfId="126" applyFont="1" applyBorder="1" applyAlignment="1">
      <alignment horizontal="left"/>
    </xf>
    <xf numFmtId="0" fontId="63" fillId="8" borderId="28" xfId="126" applyFont="1" applyFill="1" applyBorder="1" applyAlignment="1">
      <alignment horizontal="distributed" vertical="center" justifyLastLine="1"/>
    </xf>
    <xf numFmtId="0" fontId="63" fillId="8" borderId="31" xfId="126" applyFont="1" applyFill="1" applyBorder="1" applyAlignment="1">
      <alignment horizontal="distributed" vertical="center" justifyLastLine="1"/>
    </xf>
    <xf numFmtId="0" fontId="63" fillId="8" borderId="22" xfId="126" applyFont="1" applyFill="1" applyBorder="1" applyAlignment="1">
      <alignment horizontal="distributed" vertical="center" justifyLastLine="1"/>
    </xf>
    <xf numFmtId="0" fontId="63" fillId="8" borderId="12" xfId="126" applyFont="1" applyFill="1" applyBorder="1" applyAlignment="1">
      <alignment horizontal="distributed" vertical="center" justifyLastLine="1"/>
    </xf>
    <xf numFmtId="0" fontId="63" fillId="8" borderId="0" xfId="126" applyFont="1" applyFill="1" applyAlignment="1">
      <alignment horizontal="distributed" vertical="center" justifyLastLine="1"/>
    </xf>
    <xf numFmtId="0" fontId="33" fillId="0" borderId="30" xfId="126" quotePrefix="1" applyFont="1" applyBorder="1" applyAlignment="1">
      <alignment horizontal="center" vertical="center"/>
    </xf>
    <xf numFmtId="0" fontId="26" fillId="8" borderId="31" xfId="126" applyFont="1" applyFill="1" applyBorder="1" applyAlignment="1">
      <alignment vertical="center"/>
    </xf>
    <xf numFmtId="0" fontId="63" fillId="8" borderId="19" xfId="126" applyFont="1" applyFill="1" applyBorder="1" applyAlignment="1">
      <alignment horizontal="distributed" vertical="center" wrapText="1" justifyLastLine="1"/>
    </xf>
    <xf numFmtId="0" fontId="63" fillId="8" borderId="14" xfId="126" applyFont="1" applyFill="1" applyBorder="1" applyAlignment="1">
      <alignment horizontal="distributed" vertical="center" wrapText="1" justifyLastLine="1"/>
    </xf>
    <xf numFmtId="0" fontId="63" fillId="8" borderId="27" xfId="126" applyFont="1" applyFill="1" applyBorder="1" applyAlignment="1">
      <alignment horizontal="distributed" vertical="center" wrapText="1" justifyLastLine="1"/>
    </xf>
    <xf numFmtId="0" fontId="64" fillId="0" borderId="22" xfId="126" applyFont="1" applyBorder="1" applyAlignment="1">
      <alignment horizontal="left" vertical="center"/>
    </xf>
    <xf numFmtId="0" fontId="64" fillId="0" borderId="22" xfId="126" applyFont="1" applyBorder="1" applyAlignment="1">
      <alignment vertical="center"/>
    </xf>
    <xf numFmtId="0" fontId="63" fillId="8" borderId="19" xfId="126" applyFont="1" applyFill="1" applyBorder="1" applyAlignment="1">
      <alignment horizontal="distributed" vertical="center" justifyLastLine="1"/>
    </xf>
    <xf numFmtId="0" fontId="63" fillId="8" borderId="14" xfId="126" applyFont="1" applyFill="1" applyBorder="1" applyAlignment="1">
      <alignment horizontal="distributed" vertical="center" justifyLastLine="1"/>
    </xf>
    <xf numFmtId="0" fontId="63" fillId="8" borderId="27" xfId="126" applyFont="1" applyFill="1" applyBorder="1" applyAlignment="1">
      <alignment horizontal="distributed" vertical="center" justifyLastLine="1"/>
    </xf>
    <xf numFmtId="0" fontId="63" fillId="8" borderId="17" xfId="126" applyFont="1" applyFill="1" applyBorder="1" applyAlignment="1">
      <alignment horizontal="center" vertical="center"/>
    </xf>
    <xf numFmtId="0" fontId="63" fillId="8" borderId="20" xfId="126" applyFont="1" applyFill="1" applyBorder="1" applyAlignment="1">
      <alignment horizontal="distributed" vertical="center" justifyLastLine="1"/>
    </xf>
    <xf numFmtId="0" fontId="63" fillId="8" borderId="17" xfId="126" applyFont="1" applyFill="1" applyBorder="1" applyAlignment="1">
      <alignment horizontal="distributed" vertical="center" justifyLastLine="1"/>
    </xf>
    <xf numFmtId="0" fontId="63" fillId="8" borderId="52" xfId="126" applyFont="1" applyFill="1" applyBorder="1" applyAlignment="1">
      <alignment horizontal="distributed" vertical="center" justifyLastLine="1"/>
    </xf>
    <xf numFmtId="0" fontId="26" fillId="8" borderId="37" xfId="126" applyFont="1" applyFill="1" applyBorder="1" applyAlignment="1">
      <alignment horizontal="distributed" vertical="center" justifyLastLine="1"/>
    </xf>
    <xf numFmtId="0" fontId="63" fillId="8" borderId="19" xfId="126" applyFont="1" applyFill="1" applyBorder="1" applyAlignment="1">
      <alignment horizontal="center" vertical="center"/>
    </xf>
    <xf numFmtId="0" fontId="26" fillId="8" borderId="22" xfId="126" applyFont="1" applyFill="1" applyBorder="1" applyAlignment="1">
      <alignment vertical="center"/>
    </xf>
    <xf numFmtId="189" fontId="69" fillId="0" borderId="12" xfId="0" applyNumberFormat="1" applyFont="1" applyBorder="1" applyAlignment="1">
      <alignment horizontal="right" vertical="center"/>
    </xf>
    <xf numFmtId="189" fontId="69" fillId="0" borderId="14" xfId="0" applyNumberFormat="1" applyFont="1" applyBorder="1" applyAlignment="1">
      <alignment horizontal="right" vertical="center"/>
    </xf>
    <xf numFmtId="0" fontId="63" fillId="8" borderId="10" xfId="0" applyFont="1" applyFill="1" applyBorder="1" applyAlignment="1">
      <alignment horizontal="center" vertical="center"/>
    </xf>
    <xf numFmtId="0" fontId="63" fillId="8" borderId="27" xfId="0" applyFont="1" applyFill="1" applyBorder="1" applyAlignment="1">
      <alignment horizontal="center" vertical="center"/>
    </xf>
    <xf numFmtId="189" fontId="30" fillId="0" borderId="10" xfId="0" applyNumberFormat="1" applyFont="1" applyBorder="1" applyAlignment="1">
      <alignment horizontal="right" vertical="center"/>
    </xf>
    <xf numFmtId="189" fontId="30" fillId="0" borderId="27" xfId="0" applyNumberFormat="1" applyFont="1" applyBorder="1" applyAlignment="1">
      <alignment horizontal="right" vertical="center"/>
    </xf>
    <xf numFmtId="191" fontId="30" fillId="0" borderId="10" xfId="0" applyNumberFormat="1" applyFont="1" applyBorder="1" applyAlignment="1">
      <alignment horizontal="right" vertical="center"/>
    </xf>
    <xf numFmtId="191" fontId="30" fillId="0" borderId="23" xfId="0" applyNumberFormat="1" applyFont="1" applyBorder="1" applyAlignment="1">
      <alignment horizontal="right" vertical="center"/>
    </xf>
    <xf numFmtId="191" fontId="30" fillId="0" borderId="27" xfId="0" applyNumberFormat="1" applyFont="1" applyBorder="1" applyAlignment="1">
      <alignment horizontal="right" vertical="center"/>
    </xf>
    <xf numFmtId="0" fontId="63" fillId="8" borderId="20" xfId="0" applyFont="1" applyFill="1" applyBorder="1" applyAlignment="1">
      <alignment horizontal="center" vertical="center"/>
    </xf>
    <xf numFmtId="0" fontId="63" fillId="8" borderId="19" xfId="0" applyFont="1" applyFill="1" applyBorder="1" applyAlignment="1">
      <alignment horizontal="center" vertical="center"/>
    </xf>
    <xf numFmtId="0" fontId="63" fillId="8" borderId="17" xfId="0" applyFont="1" applyFill="1" applyBorder="1" applyAlignment="1">
      <alignment horizontal="center" vertical="center"/>
    </xf>
    <xf numFmtId="0" fontId="63" fillId="8" borderId="12" xfId="0" applyFont="1" applyFill="1" applyBorder="1" applyAlignment="1">
      <alignment horizontal="center" vertical="center"/>
    </xf>
    <xf numFmtId="0" fontId="63" fillId="8" borderId="14" xfId="0" applyFont="1" applyFill="1" applyBorder="1" applyAlignment="1">
      <alignment horizontal="center" vertical="center"/>
    </xf>
    <xf numFmtId="0" fontId="63" fillId="8" borderId="0" xfId="0" applyFont="1" applyFill="1" applyAlignment="1">
      <alignment horizontal="center" vertical="center"/>
    </xf>
    <xf numFmtId="191" fontId="69" fillId="0" borderId="12" xfId="0" applyNumberFormat="1" applyFont="1" applyBorder="1" applyAlignment="1">
      <alignment horizontal="right" vertical="center"/>
    </xf>
    <xf numFmtId="191" fontId="69" fillId="0" borderId="0" xfId="0" applyNumberFormat="1" applyFont="1" applyAlignment="1">
      <alignment horizontal="right" vertical="center"/>
    </xf>
    <xf numFmtId="0" fontId="90" fillId="8" borderId="54" xfId="127" applyFont="1" applyFill="1" applyBorder="1" applyAlignment="1">
      <alignment horizontal="distributed" vertical="center" justifyLastLine="1"/>
    </xf>
    <xf numFmtId="0" fontId="90" fillId="8" borderId="37" xfId="127" applyFont="1" applyFill="1" applyBorder="1" applyAlignment="1">
      <alignment horizontal="distributed" vertical="center" justifyLastLine="1"/>
    </xf>
    <xf numFmtId="0" fontId="90" fillId="8" borderId="28" xfId="127" applyFont="1" applyFill="1" applyBorder="1" applyAlignment="1">
      <alignment horizontal="distributed" vertical="center"/>
    </xf>
    <xf numFmtId="0" fontId="90" fillId="8" borderId="12" xfId="127" applyFont="1" applyFill="1" applyBorder="1" applyAlignment="1">
      <alignment horizontal="distributed" vertical="center"/>
    </xf>
    <xf numFmtId="0" fontId="66" fillId="0" borderId="30" xfId="0" applyFont="1" applyBorder="1" applyAlignment="1">
      <alignment horizontal="left"/>
    </xf>
    <xf numFmtId="0" fontId="59" fillId="0" borderId="0" xfId="0" applyFont="1" applyAlignment="1">
      <alignment horizontal="distributed" vertical="center"/>
    </xf>
    <xf numFmtId="0" fontId="59" fillId="8" borderId="20" xfId="0" applyFont="1" applyFill="1" applyBorder="1" applyAlignment="1">
      <alignment horizontal="distributed" vertical="center" justifyLastLine="1"/>
    </xf>
    <xf numFmtId="0" fontId="59" fillId="8" borderId="12" xfId="0" applyFont="1" applyFill="1" applyBorder="1" applyAlignment="1">
      <alignment horizontal="distributed" vertical="center" justifyLastLine="1"/>
    </xf>
    <xf numFmtId="0" fontId="59" fillId="8" borderId="10" xfId="0" applyFont="1" applyFill="1" applyBorder="1" applyAlignment="1">
      <alignment horizontal="distributed" vertical="center" justifyLastLine="1"/>
    </xf>
    <xf numFmtId="0" fontId="59" fillId="8" borderId="28" xfId="0" applyFont="1" applyFill="1" applyBorder="1" applyAlignment="1">
      <alignment horizontal="distributed" vertical="center" wrapText="1" justifyLastLine="1"/>
    </xf>
    <xf numFmtId="0" fontId="59" fillId="8" borderId="12" xfId="0" applyFont="1" applyFill="1" applyBorder="1" applyAlignment="1">
      <alignment horizontal="distributed" vertical="center" wrapText="1" justifyLastLine="1"/>
    </xf>
    <xf numFmtId="0" fontId="59" fillId="8" borderId="10" xfId="0" applyFont="1" applyFill="1" applyBorder="1" applyAlignment="1">
      <alignment horizontal="distributed" vertical="center" wrapText="1" justifyLastLine="1"/>
    </xf>
    <xf numFmtId="0" fontId="35" fillId="8" borderId="21" xfId="0" applyFont="1" applyFill="1" applyBorder="1" applyAlignment="1">
      <alignment horizontal="distributed" vertical="center" wrapText="1" justifyLastLine="1"/>
    </xf>
    <xf numFmtId="0" fontId="35" fillId="8" borderId="11" xfId="0" applyFont="1" applyFill="1" applyBorder="1" applyAlignment="1">
      <alignment horizontal="distributed" vertical="center" wrapText="1" justifyLastLine="1"/>
    </xf>
    <xf numFmtId="0" fontId="59" fillId="8" borderId="28" xfId="0" applyFont="1" applyFill="1" applyBorder="1" applyAlignment="1">
      <alignment horizontal="distributed" vertical="center" justifyLastLine="1"/>
    </xf>
    <xf numFmtId="0" fontId="63" fillId="0" borderId="30" xfId="0" applyFont="1" applyBorder="1" applyAlignment="1">
      <alignment horizontal="right"/>
    </xf>
    <xf numFmtId="0" fontId="36" fillId="0" borderId="0" xfId="0" applyFont="1" applyAlignment="1">
      <alignment horizontal="left"/>
    </xf>
    <xf numFmtId="0" fontId="30" fillId="0" borderId="0" xfId="0" applyFont="1" applyAlignment="1">
      <alignment horizontal="left"/>
    </xf>
    <xf numFmtId="0" fontId="63" fillId="0" borderId="30" xfId="0" applyFont="1" applyBorder="1" applyAlignment="1">
      <alignment horizontal="right" vertical="center"/>
    </xf>
    <xf numFmtId="0" fontId="30" fillId="0" borderId="0" xfId="0" applyFont="1"/>
    <xf numFmtId="0" fontId="106" fillId="0" borderId="0" xfId="0" applyFont="1" applyAlignment="1">
      <alignment horizontal="center" wrapText="1"/>
    </xf>
    <xf numFmtId="37" fontId="33" fillId="0" borderId="0" xfId="135" applyNumberFormat="1" applyFont="1" applyAlignment="1">
      <alignment horizontal="right" vertical="center"/>
    </xf>
    <xf numFmtId="0" fontId="61" fillId="8" borderId="21" xfId="0" applyFont="1" applyFill="1" applyBorder="1" applyAlignment="1">
      <alignment horizontal="center" vertical="center" justifyLastLine="1"/>
    </xf>
    <xf numFmtId="0" fontId="61" fillId="8" borderId="11" xfId="0" applyFont="1" applyFill="1" applyBorder="1" applyAlignment="1">
      <alignment horizontal="center" vertical="center" justifyLastLine="1"/>
    </xf>
    <xf numFmtId="0" fontId="61" fillId="8" borderId="31" xfId="0" applyFont="1" applyFill="1" applyBorder="1" applyAlignment="1">
      <alignment horizontal="center" vertical="center" justifyLastLine="1"/>
    </xf>
    <xf numFmtId="0" fontId="61" fillId="8" borderId="27" xfId="0" applyFont="1" applyFill="1" applyBorder="1" applyAlignment="1">
      <alignment horizontal="center" vertical="center" justifyLastLine="1"/>
    </xf>
    <xf numFmtId="38" fontId="61" fillId="8" borderId="18" xfId="96" applyFont="1" applyFill="1" applyBorder="1" applyAlignment="1">
      <alignment horizontal="center" vertical="center"/>
    </xf>
    <xf numFmtId="38" fontId="61" fillId="8" borderId="13" xfId="96" applyFont="1" applyFill="1" applyBorder="1" applyAlignment="1">
      <alignment horizontal="center" vertical="center"/>
    </xf>
    <xf numFmtId="38" fontId="61" fillId="8" borderId="11" xfId="96" applyFont="1" applyFill="1" applyBorder="1" applyAlignment="1">
      <alignment horizontal="center" vertical="center"/>
    </xf>
    <xf numFmtId="38" fontId="61" fillId="8" borderId="20" xfId="96" applyFont="1" applyFill="1" applyBorder="1" applyAlignment="1">
      <alignment horizontal="center" vertical="center"/>
    </xf>
    <xf numFmtId="38" fontId="61" fillId="8" borderId="12" xfId="96" applyFont="1" applyFill="1" applyBorder="1" applyAlignment="1">
      <alignment horizontal="center" vertical="center"/>
    </xf>
    <xf numFmtId="38" fontId="61" fillId="8" borderId="10" xfId="96" applyFont="1" applyFill="1" applyBorder="1" applyAlignment="1">
      <alignment horizontal="center" vertical="center"/>
    </xf>
    <xf numFmtId="0" fontId="61" fillId="8" borderId="25" xfId="0" applyFont="1" applyFill="1" applyBorder="1" applyAlignment="1">
      <alignment horizontal="center" vertical="center" justifyLastLine="1"/>
    </xf>
    <xf numFmtId="0" fontId="61" fillId="8" borderId="52" xfId="0" applyFont="1" applyFill="1" applyBorder="1" applyAlignment="1">
      <alignment horizontal="center" vertical="center" justifyLastLine="1"/>
    </xf>
    <xf numFmtId="0" fontId="61" fillId="8" borderId="45" xfId="0" applyFont="1" applyFill="1" applyBorder="1" applyAlignment="1">
      <alignment horizontal="center" vertical="center" justifyLastLine="1"/>
    </xf>
    <xf numFmtId="0" fontId="61" fillId="8" borderId="37" xfId="0" applyFont="1" applyFill="1" applyBorder="1" applyAlignment="1">
      <alignment horizontal="center" vertical="center" justifyLastLine="1"/>
    </xf>
    <xf numFmtId="38" fontId="61" fillId="8" borderId="28" xfId="96" applyFont="1" applyFill="1" applyBorder="1" applyAlignment="1">
      <alignment horizontal="center" vertical="center" wrapText="1"/>
    </xf>
    <xf numFmtId="38" fontId="61" fillId="8" borderId="10" xfId="96" applyFont="1" applyFill="1" applyBorder="1" applyAlignment="1">
      <alignment horizontal="center" vertical="center" wrapText="1"/>
    </xf>
    <xf numFmtId="0" fontId="61" fillId="8" borderId="20" xfId="0" applyFont="1" applyFill="1" applyBorder="1" applyAlignment="1">
      <alignment horizontal="distributed" vertical="center" justifyLastLine="1"/>
    </xf>
    <xf numFmtId="0" fontId="61" fillId="8" borderId="10" xfId="0" applyFont="1" applyFill="1" applyBorder="1" applyAlignment="1">
      <alignment horizontal="distributed" vertical="center" justifyLastLine="1"/>
    </xf>
    <xf numFmtId="0" fontId="61" fillId="8" borderId="18" xfId="0" applyFont="1" applyFill="1" applyBorder="1" applyAlignment="1">
      <alignment horizontal="distributed" vertical="center" justifyLastLine="1"/>
    </xf>
    <xf numFmtId="0" fontId="61" fillId="8" borderId="11" xfId="0" applyFont="1" applyFill="1" applyBorder="1" applyAlignment="1">
      <alignment horizontal="distributed" vertical="center" justifyLastLine="1"/>
    </xf>
    <xf numFmtId="0" fontId="109" fillId="0" borderId="0" xfId="0" applyFont="1" applyAlignment="1">
      <alignment horizontal="center"/>
    </xf>
    <xf numFmtId="0" fontId="94" fillId="0" borderId="30" xfId="0" applyFont="1" applyBorder="1" applyAlignment="1">
      <alignment horizontal="left"/>
    </xf>
    <xf numFmtId="0" fontId="63" fillId="0" borderId="0" xfId="0" quotePrefix="1" applyFont="1" applyAlignment="1">
      <alignment horizontal="center" vertical="center"/>
    </xf>
    <xf numFmtId="0" fontId="63" fillId="0" borderId="14" xfId="0" quotePrefix="1" applyFont="1" applyBorder="1" applyAlignment="1">
      <alignment horizontal="center" vertical="center"/>
    </xf>
    <xf numFmtId="0" fontId="61" fillId="8" borderId="17" xfId="0" applyFont="1" applyFill="1" applyBorder="1" applyAlignment="1">
      <alignment horizontal="distributed" vertical="center"/>
    </xf>
    <xf numFmtId="0" fontId="61" fillId="8" borderId="19" xfId="0" applyFont="1" applyFill="1" applyBorder="1" applyAlignment="1">
      <alignment horizontal="distributed" vertical="center"/>
    </xf>
    <xf numFmtId="0" fontId="61" fillId="8" borderId="52" xfId="0" applyFont="1" applyFill="1" applyBorder="1" applyAlignment="1">
      <alignment horizontal="distributed" vertical="center" justifyLastLine="1"/>
    </xf>
    <xf numFmtId="0" fontId="61" fillId="8" borderId="37" xfId="0" applyFont="1" applyFill="1" applyBorder="1" applyAlignment="1">
      <alignment horizontal="distributed" vertical="center" justifyLastLine="1"/>
    </xf>
    <xf numFmtId="0" fontId="61" fillId="8" borderId="45" xfId="0" applyFont="1" applyFill="1" applyBorder="1" applyAlignment="1">
      <alignment horizontal="distributed" vertical="center" justifyLastLine="1"/>
    </xf>
    <xf numFmtId="0" fontId="61" fillId="8" borderId="52" xfId="0" applyFont="1" applyFill="1" applyBorder="1" applyAlignment="1">
      <alignment horizontal="center" vertical="center"/>
    </xf>
    <xf numFmtId="0" fontId="61" fillId="8" borderId="37" xfId="0" applyFont="1" applyFill="1" applyBorder="1" applyAlignment="1">
      <alignment horizontal="center" vertical="center"/>
    </xf>
    <xf numFmtId="0" fontId="61" fillId="8" borderId="45" xfId="0" applyFont="1" applyFill="1" applyBorder="1" applyAlignment="1">
      <alignment horizontal="center" vertical="center"/>
    </xf>
    <xf numFmtId="0" fontId="61" fillId="8" borderId="26" xfId="0" applyFont="1" applyFill="1" applyBorder="1" applyAlignment="1">
      <alignment horizontal="center" vertical="center"/>
    </xf>
    <xf numFmtId="0" fontId="61" fillId="8" borderId="29" xfId="0" applyFont="1" applyFill="1" applyBorder="1" applyAlignment="1">
      <alignment horizontal="center" vertical="center"/>
    </xf>
    <xf numFmtId="0" fontId="68" fillId="0" borderId="30" xfId="0" applyFont="1" applyBorder="1" applyAlignment="1">
      <alignment horizontal="right"/>
    </xf>
    <xf numFmtId="0" fontId="61" fillId="8" borderId="23" xfId="0" applyFont="1" applyFill="1" applyBorder="1" applyAlignment="1">
      <alignment horizontal="distributed" vertical="center"/>
    </xf>
    <xf numFmtId="0" fontId="61" fillId="8" borderId="27" xfId="0" applyFont="1" applyFill="1" applyBorder="1" applyAlignment="1">
      <alignment horizontal="distributed" vertical="center"/>
    </xf>
    <xf numFmtId="0" fontId="63" fillId="0" borderId="0" xfId="0" applyFont="1" applyAlignment="1">
      <alignment horizontal="left" vertical="center"/>
    </xf>
    <xf numFmtId="0" fontId="63" fillId="0" borderId="22" xfId="126" applyFont="1" applyBorder="1" applyAlignment="1">
      <alignment horizontal="left" vertical="center"/>
    </xf>
    <xf numFmtId="0" fontId="63" fillId="0" borderId="0" xfId="126" applyFont="1" applyAlignment="1">
      <alignment horizontal="left" vertical="center"/>
    </xf>
    <xf numFmtId="3" fontId="33" fillId="0" borderId="0" xfId="0" applyNumberFormat="1" applyFont="1" applyAlignment="1">
      <alignment horizontal="right" vertical="center"/>
    </xf>
    <xf numFmtId="0" fontId="37" fillId="0" borderId="0" xfId="138" applyFont="1" applyAlignment="1">
      <alignment horizontal="left"/>
    </xf>
    <xf numFmtId="0" fontId="29" fillId="0" borderId="0" xfId="138" applyFont="1"/>
    <xf numFmtId="0" fontId="95" fillId="0" borderId="0" xfId="0" applyFont="1"/>
    <xf numFmtId="0" fontId="65" fillId="0" borderId="30" xfId="139" applyFont="1" applyBorder="1" applyAlignment="1">
      <alignment horizontal="right"/>
    </xf>
    <xf numFmtId="0" fontId="63" fillId="8" borderId="20" xfId="139" applyFont="1" applyFill="1" applyBorder="1" applyAlignment="1">
      <alignment horizontal="distributed" vertical="center" justifyLastLine="1"/>
    </xf>
    <xf numFmtId="0" fontId="63" fillId="8" borderId="12" xfId="139" applyFont="1" applyFill="1" applyBorder="1" applyAlignment="1">
      <alignment horizontal="distributed" vertical="center" justifyLastLine="1"/>
    </xf>
    <xf numFmtId="0" fontId="26" fillId="8" borderId="10" xfId="0" applyFont="1" applyFill="1" applyBorder="1" applyAlignment="1">
      <alignment horizontal="distributed" vertical="center" justifyLastLine="1"/>
    </xf>
    <xf numFmtId="0" fontId="63" fillId="8" borderId="18" xfId="139" applyFont="1" applyFill="1" applyBorder="1" applyAlignment="1">
      <alignment horizontal="distributed" vertical="center" justifyLastLine="1"/>
    </xf>
    <xf numFmtId="0" fontId="63" fillId="8" borderId="13" xfId="139" applyFont="1" applyFill="1" applyBorder="1" applyAlignment="1">
      <alignment horizontal="distributed" vertical="center" justifyLastLine="1"/>
    </xf>
    <xf numFmtId="0" fontId="26" fillId="8" borderId="11" xfId="0" applyFont="1" applyFill="1" applyBorder="1" applyAlignment="1">
      <alignment horizontal="distributed" vertical="center" justifyLastLine="1"/>
    </xf>
    <xf numFmtId="0" fontId="62" fillId="8" borderId="21" xfId="139" applyFont="1" applyFill="1" applyBorder="1" applyAlignment="1">
      <alignment horizontal="distributed" vertical="center" wrapText="1" justifyLastLine="1"/>
    </xf>
    <xf numFmtId="0" fontId="62" fillId="8" borderId="11" xfId="139" applyFont="1" applyFill="1" applyBorder="1" applyAlignment="1">
      <alignment horizontal="distributed" vertical="center" justifyLastLine="1"/>
    </xf>
    <xf numFmtId="0" fontId="59" fillId="8" borderId="20" xfId="131" applyFont="1" applyFill="1" applyBorder="1" applyAlignment="1">
      <alignment horizontal="center" vertical="center"/>
    </xf>
    <xf numFmtId="0" fontId="59" fillId="8" borderId="12" xfId="131" applyFont="1" applyFill="1" applyBorder="1" applyAlignment="1">
      <alignment horizontal="center" vertical="center"/>
    </xf>
    <xf numFmtId="0" fontId="59" fillId="8" borderId="10" xfId="131" applyFont="1" applyFill="1" applyBorder="1" applyAlignment="1">
      <alignment horizontal="center" vertical="center"/>
    </xf>
    <xf numFmtId="0" fontId="59" fillId="8" borderId="21" xfId="131" applyFont="1" applyFill="1" applyBorder="1" applyAlignment="1">
      <alignment horizontal="distributed" vertical="center" justifyLastLine="1"/>
    </xf>
    <xf numFmtId="0" fontId="59" fillId="8" borderId="11" xfId="131" applyFont="1" applyFill="1" applyBorder="1" applyAlignment="1">
      <alignment horizontal="distributed" vertical="center" justifyLastLine="1"/>
    </xf>
    <xf numFmtId="0" fontId="59" fillId="8" borderId="28" xfId="131" applyFont="1" applyFill="1" applyBorder="1" applyAlignment="1">
      <alignment horizontal="center" vertical="center" justifyLastLine="1"/>
    </xf>
    <xf numFmtId="0" fontId="59" fillId="8" borderId="10" xfId="131" applyFont="1" applyFill="1" applyBorder="1" applyAlignment="1">
      <alignment horizontal="center" vertical="center" justifyLastLine="1"/>
    </xf>
    <xf numFmtId="0" fontId="59" fillId="8" borderId="18" xfId="131" applyFont="1" applyFill="1" applyBorder="1" applyAlignment="1">
      <alignment horizontal="center" vertical="center"/>
    </xf>
    <xf numFmtId="0" fontId="59" fillId="8" borderId="13" xfId="131" applyFont="1" applyFill="1" applyBorder="1" applyAlignment="1">
      <alignment horizontal="center" vertical="center"/>
    </xf>
    <xf numFmtId="0" fontId="59" fillId="8" borderId="11" xfId="131" applyFont="1" applyFill="1" applyBorder="1" applyAlignment="1">
      <alignment horizontal="center" vertical="center"/>
    </xf>
    <xf numFmtId="0" fontId="61" fillId="8" borderId="12" xfId="143" applyFont="1" applyFill="1" applyBorder="1" applyAlignment="1">
      <alignment horizontal="distributed" vertical="center" justifyLastLine="1"/>
    </xf>
    <xf numFmtId="0" fontId="61" fillId="8" borderId="14" xfId="143" applyFont="1" applyFill="1" applyBorder="1" applyAlignment="1">
      <alignment horizontal="distributed" vertical="center" justifyLastLine="1"/>
    </xf>
    <xf numFmtId="0" fontId="68" fillId="0" borderId="30" xfId="143" applyFont="1" applyBorder="1" applyAlignment="1">
      <alignment horizontal="center"/>
    </xf>
    <xf numFmtId="0" fontId="31" fillId="0" borderId="0" xfId="143" applyFont="1" applyAlignment="1">
      <alignment horizontal="center" vertical="center"/>
    </xf>
    <xf numFmtId="0" fontId="61" fillId="8" borderId="52" xfId="143" applyFont="1" applyFill="1" applyBorder="1" applyAlignment="1">
      <alignment horizontal="distributed" vertical="center" justifyLastLine="1"/>
    </xf>
    <xf numFmtId="0" fontId="61" fillId="8" borderId="37" xfId="143" applyFont="1" applyFill="1" applyBorder="1" applyAlignment="1">
      <alignment horizontal="distributed" vertical="center" justifyLastLine="1"/>
    </xf>
    <xf numFmtId="0" fontId="61" fillId="0" borderId="0" xfId="143" applyFont="1" applyAlignment="1">
      <alignment horizontal="distributed" vertical="center"/>
    </xf>
    <xf numFmtId="0" fontId="61" fillId="0" borderId="14" xfId="143" applyFont="1" applyBorder="1" applyAlignment="1">
      <alignment horizontal="distributed" vertical="center"/>
    </xf>
    <xf numFmtId="0" fontId="61" fillId="8" borderId="26" xfId="143" applyFont="1" applyFill="1" applyBorder="1" applyAlignment="1">
      <alignment horizontal="distributed" vertical="center" justifyLastLine="1"/>
    </xf>
    <xf numFmtId="0" fontId="61" fillId="8" borderId="24" xfId="143" applyFont="1" applyFill="1" applyBorder="1" applyAlignment="1">
      <alignment horizontal="distributed" vertical="center" justifyLastLine="1"/>
    </xf>
    <xf numFmtId="189" fontId="33" fillId="0" borderId="12" xfId="135" applyNumberFormat="1" applyFont="1" applyBorder="1" applyAlignment="1">
      <alignment horizontal="right" vertical="center" shrinkToFit="1"/>
    </xf>
    <xf numFmtId="189" fontId="33" fillId="0" borderId="0" xfId="135" applyNumberFormat="1" applyFont="1" applyAlignment="1">
      <alignment horizontal="right" vertical="center" shrinkToFit="1"/>
    </xf>
    <xf numFmtId="189" fontId="33" fillId="0" borderId="12" xfId="0" applyNumberFormat="1" applyFont="1" applyBorder="1" applyAlignment="1">
      <alignment horizontal="right" vertical="center" shrinkToFit="1"/>
    </xf>
    <xf numFmtId="189" fontId="33" fillId="0" borderId="14" xfId="0" applyNumberFormat="1" applyFont="1" applyBorder="1" applyAlignment="1">
      <alignment horizontal="right" vertical="center" shrinkToFit="1"/>
    </xf>
    <xf numFmtId="189" fontId="33" fillId="0" borderId="0" xfId="0" applyNumberFormat="1" applyFont="1" applyAlignment="1">
      <alignment vertical="center" shrinkToFit="1"/>
    </xf>
    <xf numFmtId="0" fontId="61" fillId="0" borderId="0" xfId="143" quotePrefix="1" applyFont="1" applyAlignment="1">
      <alignment horizontal="left" vertical="center"/>
    </xf>
    <xf numFmtId="0" fontId="61" fillId="0" borderId="14" xfId="143" quotePrefix="1" applyFont="1" applyBorder="1" applyAlignment="1">
      <alignment horizontal="left" vertical="center"/>
    </xf>
    <xf numFmtId="41" fontId="33" fillId="0" borderId="12" xfId="135" quotePrefix="1" applyNumberFormat="1" applyFont="1" applyBorder="1" applyAlignment="1">
      <alignment horizontal="right" vertical="center" shrinkToFit="1"/>
    </xf>
    <xf numFmtId="41" fontId="33" fillId="0" borderId="14" xfId="135" applyNumberFormat="1" applyFont="1" applyBorder="1" applyAlignment="1">
      <alignment horizontal="right" vertical="center" shrinkToFit="1"/>
    </xf>
    <xf numFmtId="41" fontId="33" fillId="0" borderId="0" xfId="135" applyNumberFormat="1" applyFont="1" applyAlignment="1">
      <alignment horizontal="right" vertical="center" shrinkToFit="1"/>
    </xf>
    <xf numFmtId="189" fontId="33" fillId="0" borderId="0" xfId="0" applyNumberFormat="1" applyFont="1" applyAlignment="1">
      <alignment horizontal="right" vertical="center" shrinkToFit="1"/>
    </xf>
    <xf numFmtId="189" fontId="33" fillId="0" borderId="50" xfId="0" applyNumberFormat="1" applyFont="1" applyBorder="1" applyAlignment="1">
      <alignment horizontal="right" vertical="center" shrinkToFit="1"/>
    </xf>
    <xf numFmtId="41" fontId="33" fillId="0" borderId="50" xfId="135" applyNumberFormat="1" applyFont="1" applyBorder="1" applyAlignment="1">
      <alignment horizontal="right" vertical="center" shrinkToFit="1"/>
    </xf>
    <xf numFmtId="0" fontId="61" fillId="8" borderId="56" xfId="143" applyFont="1" applyFill="1" applyBorder="1" applyAlignment="1">
      <alignment horizontal="distributed" vertical="center" justifyLastLine="1"/>
    </xf>
    <xf numFmtId="0" fontId="61" fillId="8" borderId="17" xfId="143" applyFont="1" applyFill="1" applyBorder="1" applyAlignment="1">
      <alignment horizontal="distributed" vertical="center" justifyLastLine="1"/>
    </xf>
    <xf numFmtId="0" fontId="61" fillId="8" borderId="19" xfId="143" applyFont="1" applyFill="1" applyBorder="1" applyAlignment="1">
      <alignment horizontal="distributed" vertical="center" justifyLastLine="1"/>
    </xf>
    <xf numFmtId="0" fontId="61" fillId="8" borderId="23" xfId="143" applyFont="1" applyFill="1" applyBorder="1" applyAlignment="1">
      <alignment horizontal="distributed" vertical="center" justifyLastLine="1"/>
    </xf>
    <xf numFmtId="0" fontId="61" fillId="8" borderId="27" xfId="143" applyFont="1" applyFill="1" applyBorder="1" applyAlignment="1">
      <alignment horizontal="distributed" vertical="center" justifyLastLine="1"/>
    </xf>
    <xf numFmtId="189" fontId="33" fillId="0" borderId="12" xfId="135" quotePrefix="1" applyNumberFormat="1" applyFont="1" applyBorder="1" applyAlignment="1">
      <alignment horizontal="right" vertical="center" shrinkToFit="1"/>
    </xf>
    <xf numFmtId="189" fontId="33" fillId="0" borderId="50" xfId="135" applyNumberFormat="1" applyFont="1" applyBorder="1" applyAlignment="1">
      <alignment horizontal="right" vertical="center" shrinkToFit="1"/>
    </xf>
    <xf numFmtId="189" fontId="33" fillId="0" borderId="12" xfId="0" quotePrefix="1" applyNumberFormat="1" applyFont="1" applyBorder="1" applyAlignment="1">
      <alignment horizontal="right" vertical="center" shrinkToFit="1"/>
    </xf>
    <xf numFmtId="41" fontId="33" fillId="0" borderId="12" xfId="0" quotePrefix="1" applyNumberFormat="1" applyFont="1" applyBorder="1" applyAlignment="1">
      <alignment horizontal="right" vertical="center" shrinkToFit="1"/>
    </xf>
    <xf numFmtId="41" fontId="33" fillId="0" borderId="14" xfId="0" applyNumberFormat="1" applyFont="1" applyBorder="1" applyAlignment="1">
      <alignment horizontal="right" vertical="center" shrinkToFit="1"/>
    </xf>
    <xf numFmtId="0" fontId="61" fillId="8" borderId="55" xfId="143" applyFont="1" applyFill="1" applyBorder="1" applyAlignment="1">
      <alignment horizontal="distributed" vertical="center" justifyLastLine="1"/>
    </xf>
    <xf numFmtId="0" fontId="36" fillId="0" borderId="30" xfId="130" applyFont="1" applyBorder="1"/>
    <xf numFmtId="0" fontId="2" fillId="0" borderId="30" xfId="0" applyFont="1" applyBorder="1"/>
    <xf numFmtId="0" fontId="61" fillId="8" borderId="28" xfId="130" applyFont="1" applyFill="1" applyBorder="1" applyAlignment="1">
      <alignment horizontal="center" vertical="center"/>
    </xf>
    <xf numFmtId="0" fontId="61" fillId="8" borderId="12" xfId="130" applyFont="1" applyFill="1" applyBorder="1" applyAlignment="1">
      <alignment horizontal="center" vertical="center"/>
    </xf>
    <xf numFmtId="0" fontId="61" fillId="8" borderId="10" xfId="130" applyFont="1" applyFill="1" applyBorder="1" applyAlignment="1">
      <alignment horizontal="center" vertical="center"/>
    </xf>
    <xf numFmtId="0" fontId="61" fillId="8" borderId="21" xfId="130" applyFont="1" applyFill="1" applyBorder="1" applyAlignment="1">
      <alignment horizontal="center" vertical="center" wrapText="1" justifyLastLine="1"/>
    </xf>
    <xf numFmtId="0" fontId="61" fillId="8" borderId="11" xfId="130" applyFont="1" applyFill="1" applyBorder="1" applyAlignment="1">
      <alignment horizontal="center" vertical="center" wrapText="1" justifyLastLine="1"/>
    </xf>
    <xf numFmtId="0" fontId="63" fillId="0" borderId="0" xfId="130" applyFont="1" applyAlignment="1">
      <alignment horizontal="left" vertical="center"/>
    </xf>
    <xf numFmtId="0" fontId="61" fillId="8" borderId="52" xfId="130" applyFont="1" applyFill="1" applyBorder="1" applyAlignment="1">
      <alignment horizontal="center" vertical="center"/>
    </xf>
    <xf numFmtId="0" fontId="61" fillId="8" borderId="37" xfId="130" applyFont="1" applyFill="1" applyBorder="1" applyAlignment="1">
      <alignment horizontal="center" vertical="center"/>
    </xf>
    <xf numFmtId="0" fontId="61" fillId="8" borderId="26" xfId="130" applyFont="1" applyFill="1" applyBorder="1" applyAlignment="1">
      <alignment horizontal="center" vertical="center"/>
    </xf>
    <xf numFmtId="0" fontId="61" fillId="8" borderId="24" xfId="130" applyFont="1" applyFill="1" applyBorder="1" applyAlignment="1">
      <alignment horizontal="center" vertical="center"/>
    </xf>
    <xf numFmtId="0" fontId="2" fillId="8" borderId="24" xfId="0" applyFont="1" applyFill="1" applyBorder="1" applyAlignment="1">
      <alignment horizontal="center" vertical="center"/>
    </xf>
    <xf numFmtId="0" fontId="2" fillId="8" borderId="29" xfId="0" applyFont="1" applyFill="1" applyBorder="1" applyAlignment="1">
      <alignment horizontal="center" vertical="center"/>
    </xf>
    <xf numFmtId="0" fontId="59" fillId="8" borderId="28" xfId="130" applyFont="1" applyFill="1" applyBorder="1" applyAlignment="1">
      <alignment horizontal="center" vertical="center" textRotation="255"/>
    </xf>
    <xf numFmtId="0" fontId="59" fillId="8" borderId="12" xfId="130" applyFont="1" applyFill="1" applyBorder="1" applyAlignment="1">
      <alignment horizontal="center" vertical="center" textRotation="255"/>
    </xf>
    <xf numFmtId="0" fontId="59" fillId="8" borderId="10" xfId="130" applyFont="1" applyFill="1" applyBorder="1" applyAlignment="1">
      <alignment horizontal="center" vertical="center" textRotation="255"/>
    </xf>
    <xf numFmtId="0" fontId="61" fillId="8" borderId="21" xfId="130" applyFont="1" applyFill="1" applyBorder="1" applyAlignment="1">
      <alignment horizontal="center" vertical="center" justifyLastLine="1"/>
    </xf>
    <xf numFmtId="0" fontId="61" fillId="8" borderId="11" xfId="130" applyFont="1" applyFill="1" applyBorder="1" applyAlignment="1">
      <alignment horizontal="center" vertical="center" justifyLastLine="1"/>
    </xf>
    <xf numFmtId="0" fontId="99" fillId="8" borderId="21" xfId="130" applyFont="1" applyFill="1" applyBorder="1" applyAlignment="1">
      <alignment horizontal="center" vertical="center" wrapText="1" justifyLastLine="1"/>
    </xf>
    <xf numFmtId="0" fontId="99" fillId="8" borderId="11" xfId="130" applyFont="1" applyFill="1" applyBorder="1" applyAlignment="1">
      <alignment horizontal="center" vertical="center" wrapText="1" justifyLastLine="1"/>
    </xf>
    <xf numFmtId="0" fontId="29" fillId="0" borderId="0" xfId="143" applyFont="1" applyAlignment="1">
      <alignment horizontal="left"/>
    </xf>
    <xf numFmtId="0" fontId="36" fillId="0" borderId="30" xfId="143" applyFont="1" applyBorder="1" applyAlignment="1">
      <alignment horizontal="left"/>
    </xf>
    <xf numFmtId="0" fontId="63" fillId="0" borderId="23" xfId="143" quotePrefix="1" applyFont="1" applyBorder="1" applyAlignment="1">
      <alignment horizontal="left" vertical="center"/>
    </xf>
    <xf numFmtId="0" fontId="63" fillId="0" borderId="27" xfId="143" quotePrefix="1" applyFont="1" applyBorder="1" applyAlignment="1">
      <alignment horizontal="left" vertical="center"/>
    </xf>
    <xf numFmtId="189" fontId="33" fillId="0" borderId="10" xfId="135" applyNumberFormat="1" applyFont="1" applyBorder="1" applyAlignment="1">
      <alignment horizontal="right" vertical="center"/>
    </xf>
    <xf numFmtId="189" fontId="33" fillId="0" borderId="27" xfId="135" applyNumberFormat="1" applyFont="1" applyBorder="1" applyAlignment="1">
      <alignment horizontal="right" vertical="center"/>
    </xf>
    <xf numFmtId="189" fontId="33" fillId="0" borderId="14" xfId="135" applyNumberFormat="1" applyFont="1" applyBorder="1" applyAlignment="1">
      <alignment horizontal="right" vertical="center" shrinkToFit="1"/>
    </xf>
    <xf numFmtId="0" fontId="59" fillId="8" borderId="21" xfId="140" applyFont="1" applyFill="1" applyBorder="1" applyAlignment="1">
      <alignment horizontal="center" vertical="center" wrapText="1" justifyLastLine="1"/>
    </xf>
    <xf numFmtId="0" fontId="59" fillId="8" borderId="11" xfId="140" applyFont="1" applyFill="1" applyBorder="1" applyAlignment="1">
      <alignment horizontal="center" vertical="center" wrapText="1" justifyLastLine="1"/>
    </xf>
    <xf numFmtId="0" fontId="59" fillId="8" borderId="21" xfId="140" applyFont="1" applyFill="1" applyBorder="1" applyAlignment="1">
      <alignment horizontal="center" vertical="center" justifyLastLine="1"/>
    </xf>
    <xf numFmtId="0" fontId="59" fillId="8" borderId="11" xfId="140" applyFont="1" applyFill="1" applyBorder="1" applyAlignment="1">
      <alignment horizontal="center" vertical="center" justifyLastLine="1"/>
    </xf>
    <xf numFmtId="0" fontId="59" fillId="8" borderId="52" xfId="134" applyFont="1" applyFill="1" applyBorder="1" applyAlignment="1">
      <alignment horizontal="distributed" vertical="center" justifyLastLine="1"/>
    </xf>
    <xf numFmtId="0" fontId="59" fillId="8" borderId="45" xfId="134" applyFont="1" applyFill="1" applyBorder="1" applyAlignment="1">
      <alignment horizontal="distributed" vertical="center" justifyLastLine="1"/>
    </xf>
    <xf numFmtId="0" fontId="59" fillId="8" borderId="17" xfId="140" applyFont="1" applyFill="1" applyBorder="1" applyAlignment="1">
      <alignment horizontal="distributed" vertical="center"/>
    </xf>
    <xf numFmtId="0" fontId="2" fillId="8" borderId="0" xfId="0" applyFont="1" applyFill="1" applyAlignment="1">
      <alignment horizontal="distributed" vertical="center"/>
    </xf>
    <xf numFmtId="0" fontId="61" fillId="0" borderId="30" xfId="140" applyFont="1" applyBorder="1" applyAlignment="1">
      <alignment horizontal="right"/>
    </xf>
    <xf numFmtId="0" fontId="61" fillId="0" borderId="0" xfId="140" applyFont="1" applyAlignment="1">
      <alignment horizontal="left" vertical="center"/>
    </xf>
    <xf numFmtId="0" fontId="31" fillId="0" borderId="30" xfId="134" applyFont="1" applyBorder="1" applyAlignment="1">
      <alignment horizontal="left"/>
    </xf>
    <xf numFmtId="0" fontId="59" fillId="8" borderId="37" xfId="134" applyFont="1" applyFill="1" applyBorder="1" applyAlignment="1">
      <alignment horizontal="distributed" vertical="center" justifyLastLine="1"/>
    </xf>
    <xf numFmtId="0" fontId="59" fillId="8" borderId="20" xfId="140" applyFont="1" applyFill="1" applyBorder="1" applyAlignment="1">
      <alignment horizontal="distributed" vertical="center"/>
    </xf>
    <xf numFmtId="0" fontId="59" fillId="8" borderId="12" xfId="140" applyFont="1" applyFill="1" applyBorder="1" applyAlignment="1">
      <alignment horizontal="distributed" vertical="center"/>
    </xf>
    <xf numFmtId="0" fontId="61" fillId="0" borderId="30" xfId="134" applyFont="1" applyBorder="1" applyAlignment="1">
      <alignment horizontal="right"/>
    </xf>
    <xf numFmtId="0" fontId="30" fillId="0" borderId="0" xfId="134" applyFont="1" applyAlignment="1">
      <alignment horizontal="left"/>
    </xf>
    <xf numFmtId="0" fontId="59" fillId="8" borderId="18" xfId="140" applyFont="1" applyFill="1" applyBorder="1" applyAlignment="1">
      <alignment horizontal="distributed" vertical="center"/>
    </xf>
    <xf numFmtId="0" fontId="59" fillId="8" borderId="13" xfId="140" applyFont="1" applyFill="1" applyBorder="1" applyAlignment="1">
      <alignment horizontal="distributed" vertical="center"/>
    </xf>
    <xf numFmtId="0" fontId="59" fillId="8" borderId="20" xfId="0" applyFont="1" applyFill="1" applyBorder="1" applyAlignment="1">
      <alignment horizontal="center" vertical="center"/>
    </xf>
    <xf numFmtId="0" fontId="61" fillId="0" borderId="22" xfId="140" applyFont="1" applyBorder="1" applyAlignment="1">
      <alignment horizontal="left" vertical="center"/>
    </xf>
    <xf numFmtId="0" fontId="63" fillId="0" borderId="0" xfId="0" quotePrefix="1" applyFont="1" applyAlignment="1">
      <alignment vertical="center"/>
    </xf>
    <xf numFmtId="0" fontId="63" fillId="0" borderId="14" xfId="0" quotePrefix="1" applyFont="1" applyBorder="1" applyAlignment="1">
      <alignment vertical="center"/>
    </xf>
    <xf numFmtId="0" fontId="63" fillId="0" borderId="0" xfId="0" quotePrefix="1" applyFont="1" applyAlignment="1">
      <alignment horizontal="left" vertical="center"/>
    </xf>
    <xf numFmtId="0" fontId="63" fillId="0" borderId="14" xfId="0" quotePrefix="1" applyFont="1" applyBorder="1" applyAlignment="1">
      <alignment horizontal="left" vertical="center"/>
    </xf>
    <xf numFmtId="0" fontId="61" fillId="8" borderId="52" xfId="133" applyFont="1" applyFill="1" applyBorder="1" applyAlignment="1">
      <alignment horizontal="distributed" vertical="center" justifyLastLine="1"/>
    </xf>
    <xf numFmtId="0" fontId="61" fillId="8" borderId="37" xfId="133" applyFont="1" applyFill="1" applyBorder="1" applyAlignment="1">
      <alignment horizontal="distributed" vertical="center" justifyLastLine="1"/>
    </xf>
    <xf numFmtId="0" fontId="61" fillId="8" borderId="45" xfId="133" applyFont="1" applyFill="1" applyBorder="1" applyAlignment="1">
      <alignment horizontal="distributed" vertical="center" justifyLastLine="1"/>
    </xf>
    <xf numFmtId="0" fontId="59" fillId="0" borderId="22" xfId="135" applyFont="1" applyBorder="1" applyAlignment="1">
      <alignment horizontal="left" vertical="center"/>
    </xf>
    <xf numFmtId="0" fontId="63" fillId="0" borderId="23" xfId="0" quotePrefix="1" applyFont="1" applyBorder="1" applyAlignment="1">
      <alignment horizontal="center" vertical="center"/>
    </xf>
    <xf numFmtId="0" fontId="63" fillId="0" borderId="27" xfId="0" quotePrefix="1" applyFont="1" applyBorder="1" applyAlignment="1">
      <alignment horizontal="center" vertical="center"/>
    </xf>
    <xf numFmtId="0" fontId="28" fillId="0" borderId="0" xfId="133" applyFont="1" applyAlignment="1">
      <alignment horizontal="center" vertical="center"/>
    </xf>
    <xf numFmtId="0" fontId="61" fillId="8" borderId="17" xfId="133" applyFont="1" applyFill="1" applyBorder="1" applyAlignment="1">
      <alignment horizontal="distributed" vertical="center"/>
    </xf>
    <xf numFmtId="0" fontId="61" fillId="8" borderId="19" xfId="133" applyFont="1" applyFill="1" applyBorder="1" applyAlignment="1">
      <alignment horizontal="distributed" vertical="center"/>
    </xf>
    <xf numFmtId="0" fontId="61" fillId="8" borderId="23" xfId="133" applyFont="1" applyFill="1" applyBorder="1" applyAlignment="1">
      <alignment horizontal="distributed" vertical="center"/>
    </xf>
    <xf numFmtId="0" fontId="61" fillId="8" borderId="27" xfId="133" applyFont="1" applyFill="1" applyBorder="1" applyAlignment="1">
      <alignment horizontal="distributed" vertical="center"/>
    </xf>
    <xf numFmtId="0" fontId="61" fillId="8" borderId="52" xfId="134" applyFont="1" applyFill="1" applyBorder="1" applyAlignment="1">
      <alignment horizontal="distributed" vertical="center" justifyLastLine="1"/>
    </xf>
    <xf numFmtId="0" fontId="61" fillId="8" borderId="37" xfId="134" applyFont="1" applyFill="1" applyBorder="1" applyAlignment="1">
      <alignment horizontal="distributed" vertical="center" justifyLastLine="1"/>
    </xf>
    <xf numFmtId="0" fontId="102" fillId="8" borderId="37" xfId="0" applyFont="1" applyFill="1" applyBorder="1" applyAlignment="1">
      <alignment horizontal="distributed" vertical="center" justifyLastLine="1"/>
    </xf>
    <xf numFmtId="0" fontId="68" fillId="0" borderId="30" xfId="133" applyFont="1" applyBorder="1" applyAlignment="1">
      <alignment horizontal="right"/>
    </xf>
    <xf numFmtId="0" fontId="94" fillId="0" borderId="30" xfId="133" applyFont="1" applyBorder="1" applyAlignment="1">
      <alignment horizontal="left"/>
    </xf>
    <xf numFmtId="0" fontId="61" fillId="8" borderId="45" xfId="134" applyFont="1" applyFill="1" applyBorder="1" applyAlignment="1">
      <alignment horizontal="distributed" vertical="center" justifyLastLine="1"/>
    </xf>
    <xf numFmtId="0" fontId="61" fillId="8" borderId="52" xfId="134" applyFont="1" applyFill="1" applyBorder="1" applyAlignment="1">
      <alignment horizontal="distributed" vertical="center"/>
    </xf>
    <xf numFmtId="0" fontId="61" fillId="8" borderId="37" xfId="134" applyFont="1" applyFill="1" applyBorder="1" applyAlignment="1">
      <alignment horizontal="distributed" vertical="center"/>
    </xf>
    <xf numFmtId="0" fontId="61" fillId="8" borderId="45" xfId="134" applyFont="1" applyFill="1" applyBorder="1" applyAlignment="1">
      <alignment horizontal="distributed" vertical="center"/>
    </xf>
    <xf numFmtId="0" fontId="63" fillId="0" borderId="22" xfId="137" applyFont="1" applyBorder="1" applyAlignment="1">
      <alignment horizontal="left" vertical="center"/>
    </xf>
    <xf numFmtId="0" fontId="61" fillId="8" borderId="28" xfId="137" applyFont="1" applyFill="1" applyBorder="1" applyAlignment="1">
      <alignment horizontal="distributed" vertical="center" justifyLastLine="1"/>
    </xf>
    <xf numFmtId="0" fontId="61" fillId="8" borderId="46" xfId="137" applyFont="1" applyFill="1" applyBorder="1" applyAlignment="1">
      <alignment horizontal="distributed" vertical="center" justifyLastLine="1"/>
    </xf>
    <xf numFmtId="0" fontId="61" fillId="8" borderId="10" xfId="137" applyFont="1" applyFill="1" applyBorder="1" applyAlignment="1">
      <alignment horizontal="distributed" vertical="center" justifyLastLine="1"/>
    </xf>
    <xf numFmtId="0" fontId="61" fillId="8" borderId="47" xfId="137" applyFont="1" applyFill="1" applyBorder="1" applyAlignment="1">
      <alignment horizontal="distributed" vertical="center" justifyLastLine="1"/>
    </xf>
    <xf numFmtId="0" fontId="61" fillId="8" borderId="28" xfId="137" applyFont="1" applyFill="1" applyBorder="1" applyAlignment="1">
      <alignment horizontal="distributed" vertical="center" wrapText="1" justifyLastLine="1"/>
    </xf>
    <xf numFmtId="0" fontId="61" fillId="8" borderId="22" xfId="137" applyFont="1" applyFill="1" applyBorder="1" applyAlignment="1">
      <alignment horizontal="distributed" vertical="center" wrapText="1" justifyLastLine="1"/>
    </xf>
    <xf numFmtId="0" fontId="61" fillId="8" borderId="31" xfId="137" applyFont="1" applyFill="1" applyBorder="1" applyAlignment="1">
      <alignment horizontal="distributed" vertical="center" wrapText="1" justifyLastLine="1"/>
    </xf>
    <xf numFmtId="0" fontId="61" fillId="8" borderId="31" xfId="137" applyFont="1" applyFill="1" applyBorder="1" applyAlignment="1">
      <alignment horizontal="distributed" vertical="center" justifyLastLine="1"/>
    </xf>
    <xf numFmtId="0" fontId="61" fillId="8" borderId="27" xfId="137" applyFont="1" applyFill="1" applyBorder="1" applyAlignment="1">
      <alignment horizontal="distributed" vertical="center" justifyLastLine="1"/>
    </xf>
    <xf numFmtId="0" fontId="61" fillId="8" borderId="25" xfId="137" applyFont="1" applyFill="1" applyBorder="1" applyAlignment="1">
      <alignment horizontal="distributed" vertical="center" justifyLastLine="1"/>
    </xf>
    <xf numFmtId="189" fontId="58" fillId="0" borderId="12" xfId="137" applyNumberFormat="1" applyFont="1" applyBorder="1" applyAlignment="1">
      <alignment horizontal="right" vertical="center"/>
    </xf>
    <xf numFmtId="189" fontId="58" fillId="0" borderId="14" xfId="137" applyNumberFormat="1" applyFont="1" applyBorder="1" applyAlignment="1">
      <alignment horizontal="right" vertical="center"/>
    </xf>
    <xf numFmtId="0" fontId="63" fillId="0" borderId="0" xfId="137" applyFont="1" applyAlignment="1">
      <alignment horizontal="left" vertical="center"/>
    </xf>
    <xf numFmtId="0" fontId="59" fillId="8" borderId="21" xfId="136" applyFont="1" applyFill="1" applyBorder="1" applyAlignment="1">
      <alignment horizontal="center" vertical="center"/>
    </xf>
    <xf numFmtId="0" fontId="59" fillId="8" borderId="13" xfId="136" applyFont="1" applyFill="1" applyBorder="1" applyAlignment="1">
      <alignment horizontal="center" vertical="center"/>
    </xf>
    <xf numFmtId="0" fontId="104" fillId="8" borderId="11" xfId="0" applyFont="1" applyFill="1" applyBorder="1" applyAlignment="1">
      <alignment horizontal="center" vertical="center"/>
    </xf>
    <xf numFmtId="0" fontId="91" fillId="0" borderId="30" xfId="136" applyFont="1" applyBorder="1" applyAlignment="1">
      <alignment horizontal="left"/>
    </xf>
    <xf numFmtId="0" fontId="59" fillId="8" borderId="32" xfId="136" applyFont="1" applyFill="1" applyBorder="1" applyAlignment="1">
      <alignment horizontal="center" vertical="center"/>
    </xf>
    <xf numFmtId="0" fontId="59" fillId="8" borderId="15" xfId="136" applyFont="1" applyFill="1" applyBorder="1" applyAlignment="1">
      <alignment horizontal="center" vertical="center"/>
    </xf>
    <xf numFmtId="0" fontId="104" fillId="8" borderId="33" xfId="0" applyFont="1" applyFill="1" applyBorder="1" applyAlignment="1">
      <alignment horizontal="center" vertical="center"/>
    </xf>
    <xf numFmtId="0" fontId="61" fillId="8" borderId="20" xfId="136" applyFont="1" applyFill="1" applyBorder="1" applyAlignment="1">
      <alignment horizontal="distributed" vertical="center" justifyLastLine="1"/>
    </xf>
    <xf numFmtId="0" fontId="61" fillId="8" borderId="19" xfId="136" applyFont="1" applyFill="1" applyBorder="1" applyAlignment="1">
      <alignment horizontal="distributed" vertical="center" justifyLastLine="1"/>
    </xf>
    <xf numFmtId="0" fontId="61" fillId="8" borderId="12" xfId="136" applyFont="1" applyFill="1" applyBorder="1" applyAlignment="1">
      <alignment horizontal="distributed" vertical="center" justifyLastLine="1"/>
    </xf>
    <xf numFmtId="0" fontId="61" fillId="8" borderId="14" xfId="136" applyFont="1" applyFill="1" applyBorder="1" applyAlignment="1">
      <alignment horizontal="distributed" vertical="center" justifyLastLine="1"/>
    </xf>
    <xf numFmtId="0" fontId="61" fillId="8" borderId="10" xfId="136" applyFont="1" applyFill="1" applyBorder="1" applyAlignment="1">
      <alignment horizontal="distributed" vertical="center" justifyLastLine="1"/>
    </xf>
    <xf numFmtId="0" fontId="61" fillId="8" borderId="27" xfId="136" applyFont="1" applyFill="1" applyBorder="1" applyAlignment="1">
      <alignment horizontal="distributed" vertical="center" justifyLastLine="1"/>
    </xf>
    <xf numFmtId="0" fontId="61" fillId="8" borderId="48" xfId="136" applyFont="1" applyFill="1" applyBorder="1" applyAlignment="1">
      <alignment horizontal="distributed" vertical="center" justifyLastLine="1"/>
    </xf>
    <xf numFmtId="0" fontId="61" fillId="8" borderId="50" xfId="136" applyFont="1" applyFill="1" applyBorder="1" applyAlignment="1">
      <alignment horizontal="distributed" vertical="center" justifyLastLine="1"/>
    </xf>
    <xf numFmtId="0" fontId="61" fillId="8" borderId="47" xfId="136" applyFont="1" applyFill="1" applyBorder="1" applyAlignment="1">
      <alignment horizontal="distributed" vertical="center" justifyLastLine="1"/>
    </xf>
    <xf numFmtId="0" fontId="61" fillId="8" borderId="54" xfId="136" applyFont="1" applyFill="1" applyBorder="1" applyAlignment="1">
      <alignment horizontal="distributed" vertical="center" justifyLastLine="1"/>
    </xf>
    <xf numFmtId="0" fontId="61" fillId="8" borderId="37" xfId="136" applyFont="1" applyFill="1" applyBorder="1" applyAlignment="1">
      <alignment horizontal="distributed" vertical="center" justifyLastLine="1"/>
    </xf>
    <xf numFmtId="0" fontId="61" fillId="8" borderId="18" xfId="136" applyFont="1" applyFill="1" applyBorder="1" applyAlignment="1">
      <alignment horizontal="distributed" vertical="center" justifyLastLine="1"/>
    </xf>
    <xf numFmtId="0" fontId="61" fillId="8" borderId="13" xfId="136" applyFont="1" applyFill="1" applyBorder="1" applyAlignment="1">
      <alignment horizontal="distributed" vertical="center" justifyLastLine="1"/>
    </xf>
    <xf numFmtId="0" fontId="67" fillId="8" borderId="13" xfId="0" applyFont="1" applyFill="1" applyBorder="1" applyAlignment="1">
      <alignment horizontal="distributed" vertical="center" justifyLastLine="1"/>
    </xf>
    <xf numFmtId="0" fontId="67" fillId="8" borderId="11" xfId="0" applyFont="1" applyFill="1" applyBorder="1" applyAlignment="1">
      <alignment horizontal="distributed" vertical="center" justifyLastLine="1"/>
    </xf>
    <xf numFmtId="0" fontId="64" fillId="0" borderId="30" xfId="140" applyFont="1" applyBorder="1" applyAlignment="1">
      <alignment horizontal="right"/>
    </xf>
    <xf numFmtId="0" fontId="61" fillId="8" borderId="57" xfId="137" applyFont="1" applyFill="1" applyBorder="1" applyAlignment="1">
      <alignment horizontal="distributed" vertical="center" justifyLastLine="1"/>
    </xf>
    <xf numFmtId="0" fontId="61" fillId="8" borderId="17" xfId="137" applyFont="1" applyFill="1" applyBorder="1" applyAlignment="1">
      <alignment horizontal="distributed" vertical="center" justifyLastLine="1"/>
    </xf>
    <xf numFmtId="0" fontId="61" fillId="8" borderId="16" xfId="137" applyFont="1" applyFill="1" applyBorder="1" applyAlignment="1">
      <alignment horizontal="distributed" vertical="center" justifyLastLine="1"/>
    </xf>
    <xf numFmtId="0" fontId="61" fillId="8" borderId="0" xfId="137" applyFont="1" applyFill="1" applyAlignment="1">
      <alignment horizontal="distributed" vertical="center" justifyLastLine="1"/>
    </xf>
    <xf numFmtId="0" fontId="61" fillId="8" borderId="36" xfId="137" applyFont="1" applyFill="1" applyBorder="1" applyAlignment="1">
      <alignment horizontal="distributed" vertical="center" justifyLastLine="1"/>
    </xf>
    <xf numFmtId="0" fontId="61" fillId="8" borderId="23" xfId="137" applyFont="1" applyFill="1" applyBorder="1" applyAlignment="1">
      <alignment horizontal="distributed" vertical="center" justifyLastLine="1"/>
    </xf>
    <xf numFmtId="0" fontId="61" fillId="8" borderId="22" xfId="137" applyFont="1" applyFill="1" applyBorder="1" applyAlignment="1">
      <alignment horizontal="distributed" vertical="center" justifyLastLine="1"/>
    </xf>
    <xf numFmtId="0" fontId="91" fillId="0" borderId="30" xfId="137" applyFont="1" applyBorder="1"/>
    <xf numFmtId="0" fontId="103" fillId="0" borderId="30" xfId="0" applyFont="1" applyBorder="1"/>
    <xf numFmtId="0" fontId="61" fillId="8" borderId="20" xfId="137" applyFont="1" applyFill="1" applyBorder="1" applyAlignment="1">
      <alignment horizontal="distributed" vertical="center" wrapText="1" justifyLastLine="1"/>
    </xf>
    <xf numFmtId="0" fontId="61" fillId="8" borderId="12" xfId="137" applyFont="1" applyFill="1" applyBorder="1" applyAlignment="1">
      <alignment horizontal="distributed" vertical="center" wrapText="1" justifyLastLine="1"/>
    </xf>
    <xf numFmtId="0" fontId="61" fillId="8" borderId="10" xfId="137" applyFont="1" applyFill="1" applyBorder="1" applyAlignment="1">
      <alignment horizontal="distributed" vertical="center" wrapText="1" justifyLastLine="1"/>
    </xf>
    <xf numFmtId="0" fontId="61" fillId="0" borderId="0" xfId="140" applyFont="1" applyAlignment="1">
      <alignment horizontal="right"/>
    </xf>
  </cellXfs>
  <cellStyles count="190">
    <cellStyle name="20% - アクセント 1" xfId="1" builtinId="30" customBuiltin="1"/>
    <cellStyle name="20% - アクセント 1 2" xfId="2" xr:uid="{00000000-0005-0000-0000-000001000000}"/>
    <cellStyle name="20% - アクセント 1 3" xfId="3" xr:uid="{00000000-0005-0000-0000-000002000000}"/>
    <cellStyle name="20% - アクセント 1 4" xfId="149" xr:uid="{853816A3-94BC-42C1-9483-B447B4E2813A}"/>
    <cellStyle name="20% - アクセント 2" xfId="4" builtinId="34" customBuiltin="1"/>
    <cellStyle name="20% - アクセント 2 2" xfId="5" xr:uid="{00000000-0005-0000-0000-000004000000}"/>
    <cellStyle name="20% - アクセント 2 3" xfId="6" xr:uid="{00000000-0005-0000-0000-000005000000}"/>
    <cellStyle name="20% - アクセント 2 4" xfId="150" xr:uid="{AE2E6768-3340-4F0E-961C-9B36CF127BE6}"/>
    <cellStyle name="20% - アクセント 3" xfId="7" builtinId="38" customBuiltin="1"/>
    <cellStyle name="20% - アクセント 3 2" xfId="8" xr:uid="{00000000-0005-0000-0000-000007000000}"/>
    <cellStyle name="20% - アクセント 3 3" xfId="9" xr:uid="{00000000-0005-0000-0000-000008000000}"/>
    <cellStyle name="20% - アクセント 3 4" xfId="151" xr:uid="{4BE05E70-CAC0-4297-9A6D-318E64BFD5B5}"/>
    <cellStyle name="20% - アクセント 4" xfId="10" builtinId="42" customBuiltin="1"/>
    <cellStyle name="20% - アクセント 4 2" xfId="11" xr:uid="{00000000-0005-0000-0000-00000A000000}"/>
    <cellStyle name="20% - アクセント 4 3" xfId="12" xr:uid="{00000000-0005-0000-0000-00000B000000}"/>
    <cellStyle name="20% - アクセント 4 4" xfId="152" xr:uid="{9D9F1449-E97C-4FD2-A116-BFDE911EE849}"/>
    <cellStyle name="20% - アクセント 5" xfId="13" builtinId="46" customBuiltin="1"/>
    <cellStyle name="20% - アクセント 5 2" xfId="14" xr:uid="{00000000-0005-0000-0000-00000D000000}"/>
    <cellStyle name="20% - アクセント 5 3" xfId="15" xr:uid="{00000000-0005-0000-0000-00000E000000}"/>
    <cellStyle name="20% - アクセント 5 4" xfId="153" xr:uid="{4C2DB0D6-86F5-4484-996E-AB2F0A38AFA2}"/>
    <cellStyle name="20% - アクセント 6" xfId="16" builtinId="50" customBuiltin="1"/>
    <cellStyle name="20% - アクセント 6 2" xfId="17" xr:uid="{00000000-0005-0000-0000-000010000000}"/>
    <cellStyle name="20% - アクセント 6 3" xfId="18" xr:uid="{00000000-0005-0000-0000-000011000000}"/>
    <cellStyle name="20% - アクセント 6 4" xfId="154" xr:uid="{93CBC821-A9E0-4701-88F4-DC536556B646}"/>
    <cellStyle name="40% - アクセント 1" xfId="19" builtinId="31" customBuiltin="1"/>
    <cellStyle name="40% - アクセント 1 2" xfId="20" xr:uid="{00000000-0005-0000-0000-000013000000}"/>
    <cellStyle name="40% - アクセント 1 3" xfId="21" xr:uid="{00000000-0005-0000-0000-000014000000}"/>
    <cellStyle name="40% - アクセント 1 4" xfId="155" xr:uid="{6DC75E58-D81D-486B-B9A0-C90EA79F7214}"/>
    <cellStyle name="40% - アクセント 2" xfId="22" builtinId="35" customBuiltin="1"/>
    <cellStyle name="40% - アクセント 2 2" xfId="23" xr:uid="{00000000-0005-0000-0000-000016000000}"/>
    <cellStyle name="40% - アクセント 2 3" xfId="24" xr:uid="{00000000-0005-0000-0000-000017000000}"/>
    <cellStyle name="40% - アクセント 2 4" xfId="156" xr:uid="{15F51588-E2C3-495E-A5F2-5C1D83F6C868}"/>
    <cellStyle name="40% - アクセント 3" xfId="25" builtinId="39" customBuiltin="1"/>
    <cellStyle name="40% - アクセント 3 2" xfId="26" xr:uid="{00000000-0005-0000-0000-000019000000}"/>
    <cellStyle name="40% - アクセント 3 3" xfId="27" xr:uid="{00000000-0005-0000-0000-00001A000000}"/>
    <cellStyle name="40% - アクセント 3 4" xfId="157" xr:uid="{7AE05854-AEA0-43A2-995D-28AC0EBB0A78}"/>
    <cellStyle name="40% - アクセント 4" xfId="28" builtinId="43" customBuiltin="1"/>
    <cellStyle name="40% - アクセント 4 2" xfId="29" xr:uid="{00000000-0005-0000-0000-00001C000000}"/>
    <cellStyle name="40% - アクセント 4 3" xfId="30" xr:uid="{00000000-0005-0000-0000-00001D000000}"/>
    <cellStyle name="40% - アクセント 4 4" xfId="158" xr:uid="{3E471F2D-94D2-4EA0-BC54-CAB1558F11F0}"/>
    <cellStyle name="40% - アクセント 5" xfId="31" builtinId="47" customBuiltin="1"/>
    <cellStyle name="40% - アクセント 5 2" xfId="32" xr:uid="{00000000-0005-0000-0000-00001F000000}"/>
    <cellStyle name="40% - アクセント 5 3" xfId="33" xr:uid="{00000000-0005-0000-0000-000020000000}"/>
    <cellStyle name="40% - アクセント 5 4" xfId="159" xr:uid="{7CE5B1DD-627B-4809-83DB-720B0BCF7E4B}"/>
    <cellStyle name="40% - アクセント 6" xfId="34" builtinId="51" customBuiltin="1"/>
    <cellStyle name="40% - アクセント 6 2" xfId="35" xr:uid="{00000000-0005-0000-0000-000022000000}"/>
    <cellStyle name="40% - アクセント 6 3" xfId="36" xr:uid="{00000000-0005-0000-0000-000023000000}"/>
    <cellStyle name="40% - アクセント 6 4" xfId="160" xr:uid="{432B36C0-DF5D-4CF3-97C0-73F92E79B2F0}"/>
    <cellStyle name="60% - アクセント 1" xfId="37" builtinId="32" customBuiltin="1"/>
    <cellStyle name="60% - アクセント 1 2" xfId="38" xr:uid="{00000000-0005-0000-0000-000025000000}"/>
    <cellStyle name="60% - アクセント 1 3" xfId="39" xr:uid="{00000000-0005-0000-0000-000026000000}"/>
    <cellStyle name="60% - アクセント 1 4" xfId="161" xr:uid="{AF285DF6-C544-4E3B-8CC5-C4BB07C0FB07}"/>
    <cellStyle name="60% - アクセント 2" xfId="40" builtinId="36" customBuiltin="1"/>
    <cellStyle name="60% - アクセント 2 2" xfId="41" xr:uid="{00000000-0005-0000-0000-000028000000}"/>
    <cellStyle name="60% - アクセント 2 3" xfId="42" xr:uid="{00000000-0005-0000-0000-000029000000}"/>
    <cellStyle name="60% - アクセント 2 4" xfId="162" xr:uid="{01D3D220-B1E6-4253-ADFE-C1C9FE4AD74F}"/>
    <cellStyle name="60% - アクセント 3" xfId="43" builtinId="40" customBuiltin="1"/>
    <cellStyle name="60% - アクセント 3 2" xfId="44" xr:uid="{00000000-0005-0000-0000-00002B000000}"/>
    <cellStyle name="60% - アクセント 3 3" xfId="45" xr:uid="{00000000-0005-0000-0000-00002C000000}"/>
    <cellStyle name="60% - アクセント 3 4" xfId="163" xr:uid="{0C70CFAF-2FEA-45CB-9F36-06927255A385}"/>
    <cellStyle name="60% - アクセント 4" xfId="46" builtinId="44" customBuiltin="1"/>
    <cellStyle name="60% - アクセント 4 2" xfId="47" xr:uid="{00000000-0005-0000-0000-00002E000000}"/>
    <cellStyle name="60% - アクセント 4 3" xfId="48" xr:uid="{00000000-0005-0000-0000-00002F000000}"/>
    <cellStyle name="60% - アクセント 4 4" xfId="164" xr:uid="{C03BE08E-A0EB-4C4C-8914-9D9C4C20B0CF}"/>
    <cellStyle name="60% - アクセント 5" xfId="49" builtinId="48" customBuiltin="1"/>
    <cellStyle name="60% - アクセント 5 2" xfId="50" xr:uid="{00000000-0005-0000-0000-000031000000}"/>
    <cellStyle name="60% - アクセント 5 3" xfId="51" xr:uid="{00000000-0005-0000-0000-000032000000}"/>
    <cellStyle name="60% - アクセント 5 4" xfId="165" xr:uid="{DEFC23E6-DC01-4718-99BE-E27756B0F87A}"/>
    <cellStyle name="60% - アクセント 6" xfId="52" builtinId="52" customBuiltin="1"/>
    <cellStyle name="60% - アクセント 6 2" xfId="53" xr:uid="{00000000-0005-0000-0000-000034000000}"/>
    <cellStyle name="60% - アクセント 6 3" xfId="54" xr:uid="{00000000-0005-0000-0000-000035000000}"/>
    <cellStyle name="60% - アクセント 6 4" xfId="166" xr:uid="{E4D7EFE8-6E13-42E9-9887-CEFA042D5C84}"/>
    <cellStyle name="TableStyleLight1" xfId="147" xr:uid="{13B982FF-9936-4214-BB27-CFFAD8F9C2D4}"/>
    <cellStyle name="アクセント 1" xfId="55" builtinId="29" customBuiltin="1"/>
    <cellStyle name="アクセント 1 2" xfId="56" xr:uid="{00000000-0005-0000-0000-000037000000}"/>
    <cellStyle name="アクセント 1 3" xfId="57" xr:uid="{00000000-0005-0000-0000-000038000000}"/>
    <cellStyle name="アクセント 1 4" xfId="167" xr:uid="{871A973A-12F9-49C0-B403-A204AFBD6A6E}"/>
    <cellStyle name="アクセント 2" xfId="58" builtinId="33" customBuiltin="1"/>
    <cellStyle name="アクセント 2 2" xfId="59" xr:uid="{00000000-0005-0000-0000-00003A000000}"/>
    <cellStyle name="アクセント 2 3" xfId="60" xr:uid="{00000000-0005-0000-0000-00003B000000}"/>
    <cellStyle name="アクセント 2 4" xfId="168" xr:uid="{3B51A4A5-F123-494B-9419-A548A6288A33}"/>
    <cellStyle name="アクセント 3" xfId="61" builtinId="37" customBuiltin="1"/>
    <cellStyle name="アクセント 3 2" xfId="62" xr:uid="{00000000-0005-0000-0000-00003D000000}"/>
    <cellStyle name="アクセント 3 3" xfId="63" xr:uid="{00000000-0005-0000-0000-00003E000000}"/>
    <cellStyle name="アクセント 3 4" xfId="169" xr:uid="{7F5528E4-A211-4B00-BAAD-421EC7912056}"/>
    <cellStyle name="アクセント 4" xfId="64" builtinId="41" customBuiltin="1"/>
    <cellStyle name="アクセント 4 2" xfId="65" xr:uid="{00000000-0005-0000-0000-000040000000}"/>
    <cellStyle name="アクセント 4 3" xfId="66" xr:uid="{00000000-0005-0000-0000-000041000000}"/>
    <cellStyle name="アクセント 4 4" xfId="170" xr:uid="{9E914418-A4AA-4A69-A5FE-5C2CD1E165FA}"/>
    <cellStyle name="アクセント 5" xfId="67" builtinId="45" customBuiltin="1"/>
    <cellStyle name="アクセント 5 2" xfId="68" xr:uid="{00000000-0005-0000-0000-000043000000}"/>
    <cellStyle name="アクセント 5 3" xfId="69" xr:uid="{00000000-0005-0000-0000-000044000000}"/>
    <cellStyle name="アクセント 5 4" xfId="171" xr:uid="{B4162DFD-9FCF-456F-9D90-D9EC09C51B79}"/>
    <cellStyle name="アクセント 6" xfId="70" builtinId="49" customBuiltin="1"/>
    <cellStyle name="アクセント 6 2" xfId="71" xr:uid="{00000000-0005-0000-0000-000046000000}"/>
    <cellStyle name="アクセント 6 3" xfId="72" xr:uid="{00000000-0005-0000-0000-000047000000}"/>
    <cellStyle name="アクセント 6 4" xfId="172" xr:uid="{0F1E4D78-5461-4395-A131-B45FBFA7E9AB}"/>
    <cellStyle name="タイトル" xfId="73" builtinId="15" customBuiltin="1"/>
    <cellStyle name="タイトル 2" xfId="74" xr:uid="{00000000-0005-0000-0000-000049000000}"/>
    <cellStyle name="タイトル 3" xfId="75" xr:uid="{00000000-0005-0000-0000-00004A000000}"/>
    <cellStyle name="タイトル 4" xfId="173" xr:uid="{28A8C6D7-E7D1-43AA-B936-A1FF51EE8917}"/>
    <cellStyle name="チェック セル" xfId="76" builtinId="23" customBuiltin="1"/>
    <cellStyle name="チェック セル 2" xfId="77" xr:uid="{00000000-0005-0000-0000-00004C000000}"/>
    <cellStyle name="チェック セル 3" xfId="78" xr:uid="{00000000-0005-0000-0000-00004D000000}"/>
    <cellStyle name="チェック セル 4" xfId="174" xr:uid="{73BE1F42-10B2-4891-809D-9112469895BD}"/>
    <cellStyle name="どちらでもない" xfId="79" builtinId="28" customBuiltin="1"/>
    <cellStyle name="どちらでもない 2" xfId="80" xr:uid="{00000000-0005-0000-0000-00004F000000}"/>
    <cellStyle name="どちらでもない 3" xfId="81" xr:uid="{00000000-0005-0000-0000-000050000000}"/>
    <cellStyle name="どちらでもない 4" xfId="175" xr:uid="{5049CAA6-7701-42F7-B2A7-0E1EEEC98871}"/>
    <cellStyle name="メモ" xfId="82" builtinId="10" customBuiltin="1"/>
    <cellStyle name="メモ 2" xfId="83" xr:uid="{00000000-0005-0000-0000-000052000000}"/>
    <cellStyle name="メモ 3" xfId="84" xr:uid="{00000000-0005-0000-0000-000053000000}"/>
    <cellStyle name="メモ 4" xfId="176" xr:uid="{AB09327B-918B-48E7-8F8D-D275DBC94E69}"/>
    <cellStyle name="リンク セル" xfId="85" builtinId="24" customBuiltin="1"/>
    <cellStyle name="リンク セル 2" xfId="86" xr:uid="{00000000-0005-0000-0000-000055000000}"/>
    <cellStyle name="リンク セル 3" xfId="177" xr:uid="{B8AD329B-7B27-4BCA-9406-891EC4B69F43}"/>
    <cellStyle name="悪い" xfId="87" builtinId="27" customBuiltin="1"/>
    <cellStyle name="悪い 2" xfId="88" xr:uid="{00000000-0005-0000-0000-000057000000}"/>
    <cellStyle name="悪い 3" xfId="89" xr:uid="{00000000-0005-0000-0000-000058000000}"/>
    <cellStyle name="悪い 4" xfId="178" xr:uid="{0AF1C81A-FBFE-40A3-9D98-FFBE3C807FFD}"/>
    <cellStyle name="計算" xfId="90" builtinId="22" customBuiltin="1"/>
    <cellStyle name="計算 2" xfId="91" xr:uid="{00000000-0005-0000-0000-00005A000000}"/>
    <cellStyle name="計算 3" xfId="92" xr:uid="{00000000-0005-0000-0000-00005B000000}"/>
    <cellStyle name="計算 4" xfId="179" xr:uid="{9CFFFA39-ED60-4A73-B11C-B040AF3996BE}"/>
    <cellStyle name="警告文" xfId="93" builtinId="11" customBuiltin="1"/>
    <cellStyle name="警告文 2" xfId="94" xr:uid="{00000000-0005-0000-0000-00005D000000}"/>
    <cellStyle name="警告文 3" xfId="95" xr:uid="{00000000-0005-0000-0000-00005E000000}"/>
    <cellStyle name="警告文 4" xfId="180" xr:uid="{DA2C5350-1B55-4B39-AAE4-B4718995C15C}"/>
    <cellStyle name="桁区切り" xfId="96" builtinId="6"/>
    <cellStyle name="桁区切り 2" xfId="97" xr:uid="{00000000-0005-0000-0000-000060000000}"/>
    <cellStyle name="桁区切り 3" xfId="98" xr:uid="{00000000-0005-0000-0000-000061000000}"/>
    <cellStyle name="見出し 1" xfId="99" builtinId="16" customBuiltin="1"/>
    <cellStyle name="見出し 1 2" xfId="100" xr:uid="{00000000-0005-0000-0000-000063000000}"/>
    <cellStyle name="見出し 1 3" xfId="181" xr:uid="{1B9DC571-B5CB-4A8B-9F85-C73D5D9FB57A}"/>
    <cellStyle name="見出し 2" xfId="101" builtinId="17" customBuiltin="1"/>
    <cellStyle name="見出し 2 2" xfId="102" xr:uid="{00000000-0005-0000-0000-000065000000}"/>
    <cellStyle name="見出し 2 3" xfId="103" xr:uid="{00000000-0005-0000-0000-000066000000}"/>
    <cellStyle name="見出し 2 4" xfId="182" xr:uid="{64B8A4BE-58F5-4FDA-84D0-B7834AD897A0}"/>
    <cellStyle name="見出し 3" xfId="104" builtinId="18" customBuiltin="1"/>
    <cellStyle name="見出し 3 2" xfId="105" xr:uid="{00000000-0005-0000-0000-000068000000}"/>
    <cellStyle name="見出し 3 3" xfId="183" xr:uid="{DCF585AB-DFFB-4337-8D2E-BDD5EA8FABC7}"/>
    <cellStyle name="見出し 4" xfId="106" builtinId="19" customBuiltin="1"/>
    <cellStyle name="見出し 4 2" xfId="107" xr:uid="{00000000-0005-0000-0000-00006A000000}"/>
    <cellStyle name="見出し 4 3" xfId="184" xr:uid="{97AB8ACB-5CAE-446D-AEC2-5034AEB6E35B}"/>
    <cellStyle name="集計" xfId="108" builtinId="25" customBuiltin="1"/>
    <cellStyle name="集計 2" xfId="109" xr:uid="{00000000-0005-0000-0000-00006C000000}"/>
    <cellStyle name="集計 3" xfId="110" xr:uid="{00000000-0005-0000-0000-00006D000000}"/>
    <cellStyle name="集計 4" xfId="185" xr:uid="{D2658D2D-D05D-4043-905C-3178B6F89FAF}"/>
    <cellStyle name="出力" xfId="111" builtinId="21" customBuiltin="1"/>
    <cellStyle name="出力 2" xfId="112" xr:uid="{00000000-0005-0000-0000-00006F000000}"/>
    <cellStyle name="出力 3" xfId="113" xr:uid="{00000000-0005-0000-0000-000070000000}"/>
    <cellStyle name="出力 4" xfId="186" xr:uid="{259E02B5-9A63-44BB-A77E-52BDF25C12A3}"/>
    <cellStyle name="説明文" xfId="114" builtinId="53" customBuiltin="1"/>
    <cellStyle name="説明文 2" xfId="115" xr:uid="{00000000-0005-0000-0000-000072000000}"/>
    <cellStyle name="説明文 3" xfId="187" xr:uid="{EF913C0E-A2C6-425E-B3C7-F5550B228B63}"/>
    <cellStyle name="通貨" xfId="116" builtinId="7"/>
    <cellStyle name="入力" xfId="117" builtinId="20" customBuiltin="1"/>
    <cellStyle name="入力 2" xfId="118" xr:uid="{00000000-0005-0000-0000-000075000000}"/>
    <cellStyle name="入力 3" xfId="119" xr:uid="{00000000-0005-0000-0000-000076000000}"/>
    <cellStyle name="入力 4" xfId="188" xr:uid="{AE5D71DE-2D2B-4674-872C-58889855CC5B}"/>
    <cellStyle name="標準" xfId="0" builtinId="0"/>
    <cellStyle name="標準 2" xfId="120" xr:uid="{00000000-0005-0000-0000-000078000000}"/>
    <cellStyle name="標準 3" xfId="121" xr:uid="{00000000-0005-0000-0000-000079000000}"/>
    <cellStyle name="標準 4" xfId="122" xr:uid="{00000000-0005-0000-0000-00007A000000}"/>
    <cellStyle name="標準 5" xfId="123" xr:uid="{00000000-0005-0000-0000-00007B000000}"/>
    <cellStyle name="標準 6" xfId="148" xr:uid="{AF8E3C64-5BD1-4A12-85EA-6CF1FBA2172A}"/>
    <cellStyle name="標準 6 2 2" xfId="124" xr:uid="{00000000-0005-0000-0000-00007C000000}"/>
    <cellStyle name="標準 6 2 36" xfId="125" xr:uid="{00000000-0005-0000-0000-00007D000000}"/>
    <cellStyle name="標準_5月号統計やまがたP12~14" xfId="126" xr:uid="{00000000-0005-0000-0000-00007E000000}"/>
    <cellStyle name="標準_H17 3月分統計やまがた" xfId="127" xr:uid="{00000000-0005-0000-0000-00007F000000}"/>
    <cellStyle name="標準_Sheet1" xfId="128" xr:uid="{00000000-0005-0000-0000-000080000000}"/>
    <cellStyle name="標準_Sheet2" xfId="129" xr:uid="{00000000-0005-0000-0000-000081000000}"/>
    <cellStyle name="標準_卸売物価" xfId="130" xr:uid="{00000000-0005-0000-0000-000082000000}"/>
    <cellStyle name="標準_家計（市）" xfId="131" xr:uid="{00000000-0005-0000-0000-000083000000}"/>
    <cellStyle name="標準_家計（全国）" xfId="132" xr:uid="{00000000-0005-0000-0000-000084000000}"/>
    <cellStyle name="標準_建築１ー１" xfId="133" xr:uid="{00000000-0005-0000-0000-000085000000}"/>
    <cellStyle name="標準_建築２" xfId="134" xr:uid="{00000000-0005-0000-0000-000086000000}"/>
    <cellStyle name="標準_建築２ー２" xfId="135" xr:uid="{00000000-0005-0000-0000-000087000000}"/>
    <cellStyle name="標準_交通事故" xfId="136" xr:uid="{00000000-0005-0000-0000-000088000000}"/>
    <cellStyle name="標準_自動車" xfId="137" xr:uid="{00000000-0005-0000-0000-000089000000}"/>
    <cellStyle name="標準_消費者物価（県）_1" xfId="138" xr:uid="{00000000-0005-0000-0000-00008A000000}"/>
    <cellStyle name="標準_消費者物価（全国）" xfId="139" xr:uid="{00000000-0005-0000-0000-00008B000000}"/>
    <cellStyle name="標準_大型小売店" xfId="140" xr:uid="{00000000-0005-0000-0000-00008C000000}"/>
    <cellStyle name="標準_第１回入稿　H18 9月分統計やまがた" xfId="141" xr:uid="{00000000-0005-0000-0000-00008D000000}"/>
    <cellStyle name="標準_統計表" xfId="142" xr:uid="{00000000-0005-0000-0000-00008E000000}"/>
    <cellStyle name="標準_輸出入" xfId="143" xr:uid="{00000000-0005-0000-0000-00008F000000}"/>
    <cellStyle name="良い" xfId="144" builtinId="26" customBuiltin="1"/>
    <cellStyle name="良い 2" xfId="145" xr:uid="{00000000-0005-0000-0000-000091000000}"/>
    <cellStyle name="良い 3" xfId="146" xr:uid="{00000000-0005-0000-0000-000092000000}"/>
    <cellStyle name="良い 4" xfId="189" xr:uid="{CDC4A1B8-00DD-4C97-887D-476146C73848}"/>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1:V77"/>
  <sheetViews>
    <sheetView tabSelected="1" topLeftCell="A2" zoomScaleNormal="100" zoomScaleSheetLayoutView="120" workbookViewId="0">
      <pane ySplit="7" topLeftCell="A9" activePane="bottomLeft" state="frozen"/>
      <selection activeCell="B8" sqref="B8"/>
      <selection pane="bottomLeft" activeCell="A9" sqref="A9"/>
    </sheetView>
  </sheetViews>
  <sheetFormatPr defaultColWidth="9" defaultRowHeight="10.5"/>
  <cols>
    <col min="1" max="1" width="12.625" style="71" customWidth="1"/>
    <col min="2" max="2" width="10.875" style="71" customWidth="1"/>
    <col min="3" max="4" width="7.125" style="71" customWidth="1"/>
    <col min="5" max="5" width="8.25" style="71" customWidth="1"/>
    <col min="6" max="6" width="7.375" style="71" customWidth="1"/>
    <col min="7" max="7" width="7" style="71" customWidth="1"/>
    <col min="8" max="8" width="7.5" style="71" customWidth="1"/>
    <col min="9" max="9" width="7.125" style="71" customWidth="1"/>
    <col min="10" max="10" width="8.125" style="71" customWidth="1"/>
    <col min="11" max="11" width="9.125" style="71" customWidth="1"/>
    <col min="12" max="12" width="8.5" style="71" customWidth="1"/>
    <col min="13" max="14" width="9" style="71"/>
    <col min="15" max="15" width="9" style="71" customWidth="1"/>
    <col min="16" max="16384" width="9" style="71"/>
  </cols>
  <sheetData>
    <row r="1" spans="1:14" ht="14.25">
      <c r="A1" s="1111" t="s">
        <v>344</v>
      </c>
      <c r="B1" s="1111"/>
    </row>
    <row r="2" spans="1:14" ht="26.25" customHeight="1" thickBot="1">
      <c r="A2" s="344" t="s">
        <v>0</v>
      </c>
      <c r="B2" s="996" t="s">
        <v>693</v>
      </c>
      <c r="C2" s="997" t="s">
        <v>739</v>
      </c>
      <c r="D2" s="998" t="s">
        <v>740</v>
      </c>
      <c r="E2" s="997" t="s">
        <v>692</v>
      </c>
      <c r="F2" s="999" t="s">
        <v>747</v>
      </c>
      <c r="G2" s="999"/>
      <c r="H2" s="1110" t="s">
        <v>911</v>
      </c>
      <c r="I2" s="1110"/>
      <c r="J2" s="997" t="s">
        <v>710</v>
      </c>
      <c r="K2" s="1110" t="s">
        <v>712</v>
      </c>
      <c r="L2" s="1110"/>
    </row>
    <row r="3" spans="1:14" ht="14.25" customHeight="1" thickTop="1">
      <c r="A3" s="128" t="s">
        <v>1</v>
      </c>
      <c r="B3" s="129"/>
      <c r="C3" s="130" t="s">
        <v>2</v>
      </c>
      <c r="D3" s="131" t="s">
        <v>3</v>
      </c>
      <c r="E3" s="132" t="s">
        <v>4</v>
      </c>
      <c r="F3" s="1102" t="s">
        <v>301</v>
      </c>
      <c r="G3" s="1103"/>
      <c r="H3" s="1104" t="s">
        <v>372</v>
      </c>
      <c r="I3" s="1105"/>
      <c r="J3" s="130" t="s">
        <v>5</v>
      </c>
      <c r="K3" s="133" t="s">
        <v>6</v>
      </c>
      <c r="L3" s="134"/>
    </row>
    <row r="4" spans="1:14" ht="13.5" customHeight="1">
      <c r="A4" s="135"/>
      <c r="B4" s="40" t="s">
        <v>7</v>
      </c>
      <c r="C4" s="136"/>
      <c r="D4" s="137" t="s">
        <v>8</v>
      </c>
      <c r="E4" s="138" t="s">
        <v>9</v>
      </c>
      <c r="F4" s="1106" t="s">
        <v>10</v>
      </c>
      <c r="G4" s="139" t="s">
        <v>11</v>
      </c>
      <c r="H4" s="1108" t="s">
        <v>365</v>
      </c>
      <c r="I4" s="43" t="s">
        <v>12</v>
      </c>
      <c r="J4" s="138" t="s">
        <v>366</v>
      </c>
      <c r="K4" s="140" t="s">
        <v>323</v>
      </c>
      <c r="L4" s="141"/>
    </row>
    <row r="5" spans="1:14" ht="13.5" customHeight="1">
      <c r="A5" s="135"/>
      <c r="B5" s="142"/>
      <c r="C5" s="138" t="s">
        <v>367</v>
      </c>
      <c r="D5" s="137" t="s">
        <v>13</v>
      </c>
      <c r="E5" s="3" t="s">
        <v>14</v>
      </c>
      <c r="F5" s="1107"/>
      <c r="G5" s="139" t="s">
        <v>15</v>
      </c>
      <c r="H5" s="1109"/>
      <c r="I5" s="44" t="s">
        <v>16</v>
      </c>
      <c r="J5" s="135" t="s">
        <v>184</v>
      </c>
      <c r="K5" s="43" t="s">
        <v>17</v>
      </c>
      <c r="L5" s="143" t="s">
        <v>18</v>
      </c>
    </row>
    <row r="6" spans="1:14" ht="13.5" customHeight="1">
      <c r="A6" s="135"/>
      <c r="B6" s="42" t="s">
        <v>19</v>
      </c>
      <c r="C6" s="1090" t="s">
        <v>181</v>
      </c>
      <c r="D6" s="1091"/>
      <c r="E6" s="1097" t="s">
        <v>368</v>
      </c>
      <c r="F6" s="1098" t="s">
        <v>20</v>
      </c>
      <c r="G6" s="1099"/>
      <c r="H6" s="1067" t="s">
        <v>512</v>
      </c>
      <c r="I6" s="1068"/>
      <c r="J6" s="1092" t="s">
        <v>736</v>
      </c>
      <c r="K6" s="1067" t="s">
        <v>369</v>
      </c>
      <c r="L6" s="1073"/>
    </row>
    <row r="7" spans="1:14" ht="10.5" customHeight="1">
      <c r="A7" s="135"/>
      <c r="B7" s="40" t="s">
        <v>370</v>
      </c>
      <c r="C7" s="1086" t="s">
        <v>512</v>
      </c>
      <c r="D7" s="1087"/>
      <c r="E7" s="1093"/>
      <c r="F7" s="1112" t="s">
        <v>21</v>
      </c>
      <c r="G7" s="1113"/>
      <c r="H7" s="1069"/>
      <c r="I7" s="1070"/>
      <c r="J7" s="1093"/>
      <c r="K7" s="1069"/>
      <c r="L7" s="1074"/>
    </row>
    <row r="8" spans="1:14" ht="10.5" customHeight="1">
      <c r="A8" s="144" t="s">
        <v>22</v>
      </c>
      <c r="B8" s="41" t="s">
        <v>23</v>
      </c>
      <c r="C8" s="1088"/>
      <c r="D8" s="1089"/>
      <c r="E8" s="1094"/>
      <c r="F8" s="39" t="s">
        <v>24</v>
      </c>
      <c r="G8" s="39" t="s">
        <v>25</v>
      </c>
      <c r="H8" s="1071"/>
      <c r="I8" s="1072"/>
      <c r="J8" s="1094"/>
      <c r="K8" s="1071"/>
      <c r="L8" s="1075"/>
    </row>
    <row r="9" spans="1:14" ht="13.5" customHeight="1">
      <c r="A9" s="145"/>
      <c r="B9" s="33"/>
      <c r="C9" s="146"/>
      <c r="D9" s="146"/>
      <c r="E9" s="63"/>
      <c r="F9" s="64"/>
      <c r="G9" s="77"/>
      <c r="H9" s="146"/>
      <c r="I9" s="146"/>
      <c r="J9" s="147"/>
      <c r="K9" s="33"/>
      <c r="L9" s="35"/>
    </row>
    <row r="10" spans="1:14" ht="13.5" customHeight="1">
      <c r="A10" s="60" t="s">
        <v>619</v>
      </c>
      <c r="B10" s="61">
        <v>1040971</v>
      </c>
      <c r="C10" s="62">
        <v>100.1</v>
      </c>
      <c r="D10" s="62">
        <v>107.4</v>
      </c>
      <c r="E10" s="63">
        <v>1.56</v>
      </c>
      <c r="F10" s="64">
        <v>579</v>
      </c>
      <c r="G10" s="65">
        <v>1.9</v>
      </c>
      <c r="H10" s="66">
        <v>117.4</v>
      </c>
      <c r="I10" s="67" t="s">
        <v>502</v>
      </c>
      <c r="J10" s="68">
        <v>102.5</v>
      </c>
      <c r="K10" s="69">
        <v>628688</v>
      </c>
      <c r="L10" s="69">
        <v>404666</v>
      </c>
      <c r="M10" s="70"/>
      <c r="N10" s="70"/>
    </row>
    <row r="11" spans="1:14" ht="13.5" customHeight="1">
      <c r="A11" s="60" t="s">
        <v>559</v>
      </c>
      <c r="B11" s="61">
        <v>1026228</v>
      </c>
      <c r="C11" s="62">
        <v>101</v>
      </c>
      <c r="D11" s="65">
        <v>109.1</v>
      </c>
      <c r="E11" s="72">
        <v>1.43</v>
      </c>
      <c r="F11" s="73">
        <v>574</v>
      </c>
      <c r="G11" s="62">
        <v>1.7</v>
      </c>
      <c r="H11" s="66">
        <v>122</v>
      </c>
      <c r="I11" s="67" t="s">
        <v>502</v>
      </c>
      <c r="J11" s="68">
        <v>106</v>
      </c>
      <c r="K11" s="69">
        <v>664947</v>
      </c>
      <c r="L11" s="69">
        <v>488030</v>
      </c>
      <c r="M11" s="70"/>
      <c r="N11" s="70"/>
    </row>
    <row r="12" spans="1:14" ht="13.5" customHeight="1">
      <c r="A12" s="60" t="s">
        <v>610</v>
      </c>
      <c r="B12" s="74">
        <v>1010776</v>
      </c>
      <c r="C12" s="62">
        <v>101.3</v>
      </c>
      <c r="D12" s="65">
        <v>111.6</v>
      </c>
      <c r="E12" s="72">
        <v>1.33</v>
      </c>
      <c r="F12" s="73">
        <v>566</v>
      </c>
      <c r="G12" s="62">
        <v>1.9</v>
      </c>
      <c r="H12" s="66">
        <v>113.5</v>
      </c>
      <c r="I12" s="67" t="s">
        <v>502</v>
      </c>
      <c r="J12" s="68">
        <v>109.7</v>
      </c>
      <c r="K12" s="69">
        <v>681686</v>
      </c>
      <c r="L12" s="69">
        <v>452245</v>
      </c>
      <c r="M12" s="70"/>
      <c r="N12" s="70"/>
    </row>
    <row r="13" spans="1:14" ht="13.5" customHeight="1">
      <c r="A13" s="75"/>
      <c r="B13" s="76"/>
      <c r="C13" s="77"/>
      <c r="D13" s="77"/>
      <c r="E13" s="72"/>
      <c r="F13" s="73"/>
      <c r="G13" s="78"/>
      <c r="H13" s="77"/>
      <c r="I13" s="77"/>
      <c r="J13" s="79"/>
      <c r="K13" s="69"/>
      <c r="L13" s="69"/>
      <c r="M13" s="80"/>
      <c r="N13" s="80"/>
    </row>
    <row r="14" spans="1:14" ht="13.5" customHeight="1">
      <c r="A14" s="60" t="s">
        <v>858</v>
      </c>
      <c r="B14" s="74">
        <v>1011756</v>
      </c>
      <c r="C14" s="62">
        <v>100.9</v>
      </c>
      <c r="D14" s="62">
        <v>112.7</v>
      </c>
      <c r="E14" s="81">
        <v>1.35</v>
      </c>
      <c r="F14" s="74">
        <v>575</v>
      </c>
      <c r="G14" s="62">
        <v>1.9</v>
      </c>
      <c r="H14" s="62">
        <v>116</v>
      </c>
      <c r="I14" s="65">
        <v>112.3</v>
      </c>
      <c r="J14" s="65">
        <v>110.1</v>
      </c>
      <c r="K14" s="74">
        <v>478374</v>
      </c>
      <c r="L14" s="74">
        <v>423809</v>
      </c>
    </row>
    <row r="15" spans="1:14" ht="13.5" customHeight="1">
      <c r="A15" s="82" t="s">
        <v>615</v>
      </c>
      <c r="B15" s="74">
        <v>1010776</v>
      </c>
      <c r="C15" s="62">
        <v>101</v>
      </c>
      <c r="D15" s="62">
        <v>113.9</v>
      </c>
      <c r="E15" s="81">
        <v>1.35</v>
      </c>
      <c r="F15" s="74"/>
      <c r="G15" s="62"/>
      <c r="H15" s="62">
        <v>121.8</v>
      </c>
      <c r="I15" s="65">
        <v>111.6</v>
      </c>
      <c r="J15" s="65">
        <v>110.6</v>
      </c>
      <c r="K15" s="74">
        <v>640899</v>
      </c>
      <c r="L15" s="74">
        <v>496794</v>
      </c>
    </row>
    <row r="16" spans="1:14" ht="13.5" customHeight="1">
      <c r="A16" s="82" t="s">
        <v>558</v>
      </c>
      <c r="B16" s="74">
        <v>1009762</v>
      </c>
      <c r="C16" s="62">
        <v>101</v>
      </c>
      <c r="D16" s="62">
        <v>114.6</v>
      </c>
      <c r="E16" s="81">
        <v>1.35</v>
      </c>
      <c r="F16" s="74"/>
      <c r="G16" s="62"/>
      <c r="H16" s="62">
        <v>116.5</v>
      </c>
      <c r="I16" s="65">
        <v>109.5</v>
      </c>
      <c r="J16" s="65">
        <v>111.1</v>
      </c>
      <c r="K16" s="74">
        <v>551255</v>
      </c>
      <c r="L16" s="74">
        <v>439614</v>
      </c>
    </row>
    <row r="17" spans="1:15" ht="13.5" customHeight="1">
      <c r="A17" s="82" t="s">
        <v>564</v>
      </c>
      <c r="B17" s="74">
        <v>1008775</v>
      </c>
      <c r="C17" s="62">
        <v>101.5</v>
      </c>
      <c r="D17" s="62">
        <v>114</v>
      </c>
      <c r="E17" s="81">
        <v>1.33</v>
      </c>
      <c r="F17" s="74">
        <v>558</v>
      </c>
      <c r="G17" s="62">
        <v>1.6</v>
      </c>
      <c r="H17" s="66">
        <v>120.7</v>
      </c>
      <c r="I17" s="62">
        <v>110.8</v>
      </c>
      <c r="J17" s="65">
        <v>112.1</v>
      </c>
      <c r="K17" s="74">
        <v>1495507</v>
      </c>
      <c r="L17" s="74">
        <v>633484</v>
      </c>
      <c r="N17" s="1000" t="s">
        <v>755</v>
      </c>
    </row>
    <row r="18" spans="1:15" ht="13.5" customHeight="1">
      <c r="A18" s="82" t="s">
        <v>676</v>
      </c>
      <c r="B18" s="74">
        <v>1007626</v>
      </c>
      <c r="C18" s="62">
        <v>101.7</v>
      </c>
      <c r="D18" s="62">
        <v>112.8</v>
      </c>
      <c r="E18" s="81">
        <v>1.38</v>
      </c>
      <c r="F18" s="74"/>
      <c r="G18" s="62"/>
      <c r="H18" s="66">
        <v>105.9</v>
      </c>
      <c r="I18" s="62">
        <v>114.3</v>
      </c>
      <c r="J18" s="62">
        <v>113.2</v>
      </c>
      <c r="K18" s="74">
        <v>634528</v>
      </c>
      <c r="L18" s="74">
        <v>527689</v>
      </c>
      <c r="N18" s="1001" t="s">
        <v>756</v>
      </c>
    </row>
    <row r="19" spans="1:15" ht="13.5" customHeight="1">
      <c r="A19" s="60" t="s">
        <v>617</v>
      </c>
      <c r="B19" s="74">
        <v>1005926</v>
      </c>
      <c r="C19" s="62">
        <v>100.5</v>
      </c>
      <c r="D19" s="62">
        <v>113.3</v>
      </c>
      <c r="E19" s="81">
        <v>1.33</v>
      </c>
      <c r="F19" s="74"/>
      <c r="G19" s="62"/>
      <c r="H19" s="62">
        <v>109.4</v>
      </c>
      <c r="I19" s="62">
        <v>115.2</v>
      </c>
      <c r="J19" s="62">
        <v>112.3</v>
      </c>
      <c r="K19" s="74">
        <v>688838</v>
      </c>
      <c r="L19" s="74">
        <v>476988</v>
      </c>
    </row>
    <row r="20" spans="1:15" ht="13.5" customHeight="1">
      <c r="A20" s="60" t="s">
        <v>618</v>
      </c>
      <c r="B20" s="74">
        <v>1004507</v>
      </c>
      <c r="C20" s="62">
        <v>100.7</v>
      </c>
      <c r="D20" s="62">
        <v>113.3</v>
      </c>
      <c r="E20" s="81">
        <v>1.35</v>
      </c>
      <c r="F20" s="74">
        <v>540</v>
      </c>
      <c r="G20" s="62">
        <v>1.8</v>
      </c>
      <c r="H20" s="62">
        <v>123.9</v>
      </c>
      <c r="I20" s="62">
        <v>116</v>
      </c>
      <c r="J20" s="62">
        <v>112.3</v>
      </c>
      <c r="K20" s="74">
        <v>636326</v>
      </c>
      <c r="L20" s="74">
        <v>542017</v>
      </c>
    </row>
    <row r="21" spans="1:15" ht="13.5" customHeight="1">
      <c r="A21" s="60" t="s">
        <v>611</v>
      </c>
      <c r="B21" s="74">
        <v>1000340</v>
      </c>
      <c r="C21" s="62">
        <v>101</v>
      </c>
      <c r="D21" s="62">
        <v>114.7</v>
      </c>
      <c r="E21" s="81">
        <v>1.34</v>
      </c>
      <c r="F21" s="74"/>
      <c r="G21" s="62"/>
      <c r="H21" s="62">
        <v>127.6</v>
      </c>
      <c r="I21" s="62">
        <v>132.69999999999999</v>
      </c>
      <c r="J21" s="62">
        <v>112.8</v>
      </c>
      <c r="K21" s="74">
        <v>721958</v>
      </c>
      <c r="L21" s="74">
        <v>574693</v>
      </c>
    </row>
    <row r="22" spans="1:15" ht="13.5" customHeight="1">
      <c r="A22" s="60" t="s">
        <v>657</v>
      </c>
      <c r="B22" s="74">
        <v>999378</v>
      </c>
      <c r="C22" s="62">
        <v>101.6</v>
      </c>
      <c r="D22" s="62">
        <v>114.4</v>
      </c>
      <c r="E22" s="81">
        <v>1.31</v>
      </c>
      <c r="F22" s="74"/>
      <c r="G22" s="62"/>
      <c r="H22" s="85" t="s">
        <v>850</v>
      </c>
      <c r="I22" s="85" t="s">
        <v>849</v>
      </c>
      <c r="J22" s="62">
        <v>112.8</v>
      </c>
      <c r="K22" s="74">
        <v>560569</v>
      </c>
      <c r="L22" s="74">
        <v>452428</v>
      </c>
      <c r="M22" s="84"/>
      <c r="N22" s="84"/>
      <c r="O22" s="84"/>
    </row>
    <row r="23" spans="1:15" ht="13.5" customHeight="1">
      <c r="A23" s="60" t="s">
        <v>658</v>
      </c>
      <c r="B23" s="74">
        <v>998265</v>
      </c>
      <c r="C23" s="85" t="s">
        <v>813</v>
      </c>
      <c r="D23" s="85" t="s">
        <v>814</v>
      </c>
      <c r="E23" s="81">
        <v>1.28</v>
      </c>
      <c r="F23" s="85" t="s">
        <v>810</v>
      </c>
      <c r="G23" s="85" t="s">
        <v>811</v>
      </c>
      <c r="H23" s="85" t="s">
        <v>900</v>
      </c>
      <c r="I23" s="85" t="s">
        <v>901</v>
      </c>
      <c r="J23" s="85" t="s">
        <v>796</v>
      </c>
      <c r="K23" s="74">
        <v>920113</v>
      </c>
      <c r="L23" s="74">
        <v>499952</v>
      </c>
      <c r="M23" s="84"/>
      <c r="N23" s="84"/>
    </row>
    <row r="24" spans="1:15" ht="13.5" customHeight="1">
      <c r="A24" s="60" t="s">
        <v>612</v>
      </c>
      <c r="B24" s="74">
        <v>997341</v>
      </c>
      <c r="C24" s="85" t="s">
        <v>847</v>
      </c>
      <c r="D24" s="85" t="s">
        <v>848</v>
      </c>
      <c r="E24" s="81">
        <v>1.29</v>
      </c>
      <c r="F24" s="74"/>
      <c r="G24" s="62"/>
      <c r="H24" s="85" t="s">
        <v>899</v>
      </c>
      <c r="I24" s="85" t="s">
        <v>902</v>
      </c>
      <c r="J24" s="85" t="s">
        <v>822</v>
      </c>
      <c r="K24" s="74">
        <v>805654</v>
      </c>
      <c r="L24" s="74">
        <v>506717</v>
      </c>
      <c r="M24" s="84"/>
      <c r="N24" s="84"/>
    </row>
    <row r="25" spans="1:15" ht="13.5" customHeight="1">
      <c r="A25" s="60" t="s">
        <v>613</v>
      </c>
      <c r="B25" s="74">
        <v>996428</v>
      </c>
      <c r="C25" s="85" t="s">
        <v>904</v>
      </c>
      <c r="D25" s="85" t="s">
        <v>905</v>
      </c>
      <c r="E25" s="81">
        <v>1.25</v>
      </c>
      <c r="F25" s="74"/>
      <c r="G25" s="62"/>
      <c r="H25" s="85" t="s">
        <v>903</v>
      </c>
      <c r="I25" s="85" t="s">
        <v>898</v>
      </c>
      <c r="J25" s="85" t="s">
        <v>854</v>
      </c>
      <c r="K25" s="74">
        <v>623028</v>
      </c>
      <c r="L25" s="74">
        <v>470166</v>
      </c>
      <c r="M25" s="84"/>
      <c r="N25" s="84"/>
    </row>
    <row r="26" spans="1:15" ht="13.5" customHeight="1">
      <c r="A26" s="60" t="s">
        <v>614</v>
      </c>
      <c r="B26" s="74">
        <v>995490</v>
      </c>
      <c r="C26" s="85" t="s">
        <v>502</v>
      </c>
      <c r="D26" s="85" t="s">
        <v>502</v>
      </c>
      <c r="E26" s="81">
        <v>1.23</v>
      </c>
      <c r="F26" s="85" t="s">
        <v>502</v>
      </c>
      <c r="G26" s="85" t="s">
        <v>502</v>
      </c>
      <c r="H26" s="85" t="s">
        <v>502</v>
      </c>
      <c r="I26" s="85" t="s">
        <v>502</v>
      </c>
      <c r="J26" s="85" t="s">
        <v>796</v>
      </c>
      <c r="K26" s="74">
        <v>515530</v>
      </c>
      <c r="L26" s="74">
        <v>465815</v>
      </c>
      <c r="M26" s="84"/>
      <c r="N26" s="84"/>
    </row>
    <row r="27" spans="1:15" s="943" customFormat="1" ht="13.5" customHeight="1">
      <c r="A27" s="60" t="s">
        <v>615</v>
      </c>
      <c r="B27" s="74">
        <v>994537</v>
      </c>
      <c r="C27" s="85" t="s">
        <v>502</v>
      </c>
      <c r="D27" s="85" t="s">
        <v>502</v>
      </c>
      <c r="E27" s="85" t="s">
        <v>502</v>
      </c>
      <c r="F27" s="85"/>
      <c r="G27" s="85"/>
      <c r="H27" s="85" t="s">
        <v>502</v>
      </c>
      <c r="I27" s="85" t="s">
        <v>502</v>
      </c>
      <c r="J27" s="85" t="s">
        <v>502</v>
      </c>
      <c r="K27" s="85" t="s">
        <v>795</v>
      </c>
      <c r="L27" s="85" t="s">
        <v>795</v>
      </c>
      <c r="M27" s="942"/>
      <c r="N27" s="942"/>
    </row>
    <row r="28" spans="1:15" ht="6" customHeight="1">
      <c r="A28" s="148"/>
      <c r="B28" s="149"/>
      <c r="C28" s="62"/>
      <c r="D28" s="62"/>
      <c r="E28" s="150"/>
      <c r="F28" s="151"/>
      <c r="G28" s="152"/>
      <c r="H28" s="113"/>
      <c r="I28" s="113"/>
      <c r="J28" s="153"/>
      <c r="K28" s="154"/>
      <c r="L28" s="154"/>
      <c r="M28" s="84"/>
      <c r="N28" s="84"/>
    </row>
    <row r="29" spans="1:15" ht="12" customHeight="1">
      <c r="A29" s="1114" t="s">
        <v>371</v>
      </c>
      <c r="B29" s="1116" t="s">
        <v>27</v>
      </c>
      <c r="C29" s="1117"/>
      <c r="D29" s="1118"/>
      <c r="E29" s="155" t="s">
        <v>28</v>
      </c>
      <c r="F29" s="1122" t="s">
        <v>29</v>
      </c>
      <c r="G29" s="1123"/>
      <c r="H29" s="1116" t="s">
        <v>27</v>
      </c>
      <c r="I29" s="1117"/>
      <c r="J29" s="1118"/>
      <c r="K29" s="1116" t="s">
        <v>30</v>
      </c>
      <c r="L29" s="1117"/>
      <c r="M29" s="84"/>
      <c r="N29" s="84"/>
    </row>
    <row r="30" spans="1:15" ht="12" customHeight="1">
      <c r="A30" s="1115"/>
      <c r="B30" s="1119"/>
      <c r="C30" s="1120"/>
      <c r="D30" s="1121"/>
      <c r="E30" s="156" t="s">
        <v>31</v>
      </c>
      <c r="F30" s="1124"/>
      <c r="G30" s="1125"/>
      <c r="H30" s="1119"/>
      <c r="I30" s="1120"/>
      <c r="J30" s="1121"/>
      <c r="K30" s="1119"/>
      <c r="L30" s="1120"/>
    </row>
    <row r="31" spans="1:15" ht="10.5" customHeight="1">
      <c r="A31" s="1100"/>
      <c r="B31" s="1100"/>
      <c r="C31" s="1100"/>
      <c r="D31" s="1100"/>
      <c r="E31" s="1100"/>
      <c r="F31" s="1100"/>
      <c r="G31" s="1100"/>
      <c r="H31" s="1100"/>
      <c r="I31" s="1100"/>
      <c r="J31" s="1100"/>
      <c r="K31" s="1100"/>
    </row>
    <row r="32" spans="1:15" s="49" customFormat="1" ht="13.5" customHeight="1" thickBot="1">
      <c r="A32" s="344" t="s">
        <v>32</v>
      </c>
      <c r="B32" s="998" t="s">
        <v>691</v>
      </c>
      <c r="C32" s="998" t="s">
        <v>695</v>
      </c>
      <c r="D32" s="998" t="s">
        <v>720</v>
      </c>
      <c r="E32" s="998" t="s">
        <v>692</v>
      </c>
      <c r="F32" s="1101" t="s">
        <v>685</v>
      </c>
      <c r="G32" s="1101"/>
      <c r="H32" s="1101" t="s">
        <v>819</v>
      </c>
      <c r="I32" s="1101"/>
      <c r="J32" s="998" t="s">
        <v>711</v>
      </c>
      <c r="K32" s="1101" t="s">
        <v>712</v>
      </c>
      <c r="L32" s="1101"/>
    </row>
    <row r="33" spans="1:12" s="49" customFormat="1" ht="13.5" customHeight="1" thickTop="1">
      <c r="A33" s="128" t="s">
        <v>1</v>
      </c>
      <c r="B33" s="129"/>
      <c r="C33" s="130" t="s">
        <v>2</v>
      </c>
      <c r="D33" s="131" t="s">
        <v>3</v>
      </c>
      <c r="E33" s="132" t="s">
        <v>4</v>
      </c>
      <c r="F33" s="1102" t="s">
        <v>301</v>
      </c>
      <c r="G33" s="1103"/>
      <c r="H33" s="1104" t="s">
        <v>372</v>
      </c>
      <c r="I33" s="1105"/>
      <c r="J33" s="157" t="s">
        <v>5</v>
      </c>
      <c r="K33" s="133" t="s">
        <v>33</v>
      </c>
      <c r="L33" s="134"/>
    </row>
    <row r="34" spans="1:12" s="49" customFormat="1" ht="13.5" customHeight="1">
      <c r="A34" s="135"/>
      <c r="B34" s="40" t="s">
        <v>7</v>
      </c>
      <c r="C34" s="136"/>
      <c r="D34" s="137" t="s">
        <v>8</v>
      </c>
      <c r="E34" s="138" t="s">
        <v>9</v>
      </c>
      <c r="F34" s="1106" t="s">
        <v>10</v>
      </c>
      <c r="G34" s="139" t="s">
        <v>11</v>
      </c>
      <c r="H34" s="1108" t="s">
        <v>34</v>
      </c>
      <c r="I34" s="43" t="s">
        <v>12</v>
      </c>
      <c r="J34" s="158"/>
      <c r="K34" s="1095" t="s">
        <v>323</v>
      </c>
      <c r="L34" s="1096"/>
    </row>
    <row r="35" spans="1:12" s="49" customFormat="1" ht="13.5" customHeight="1">
      <c r="A35" s="135"/>
      <c r="B35" s="142"/>
      <c r="C35" s="138" t="s">
        <v>367</v>
      </c>
      <c r="D35" s="137" t="s">
        <v>13</v>
      </c>
      <c r="E35" s="3" t="s">
        <v>14</v>
      </c>
      <c r="F35" s="1107"/>
      <c r="G35" s="139" t="s">
        <v>15</v>
      </c>
      <c r="H35" s="1109"/>
      <c r="I35" s="44" t="s">
        <v>16</v>
      </c>
      <c r="J35" s="158" t="s">
        <v>366</v>
      </c>
      <c r="K35" s="43" t="s">
        <v>17</v>
      </c>
      <c r="L35" s="143" t="s">
        <v>18</v>
      </c>
    </row>
    <row r="36" spans="1:12" s="49" customFormat="1" ht="13.5" customHeight="1">
      <c r="A36" s="135"/>
      <c r="B36" s="42" t="s">
        <v>35</v>
      </c>
      <c r="C36" s="1090" t="s">
        <v>181</v>
      </c>
      <c r="D36" s="1091"/>
      <c r="E36" s="1067" t="s">
        <v>368</v>
      </c>
      <c r="F36" s="1081" t="s">
        <v>35</v>
      </c>
      <c r="G36" s="1081" t="s">
        <v>373</v>
      </c>
      <c r="H36" s="1067" t="s">
        <v>512</v>
      </c>
      <c r="I36" s="1068"/>
      <c r="J36" s="1092" t="s">
        <v>736</v>
      </c>
      <c r="K36" s="1067" t="s">
        <v>369</v>
      </c>
      <c r="L36" s="1073"/>
    </row>
    <row r="37" spans="1:12" s="49" customFormat="1" ht="10.5" customHeight="1">
      <c r="A37" s="135"/>
      <c r="B37" s="40" t="s">
        <v>370</v>
      </c>
      <c r="C37" s="1086" t="s">
        <v>512</v>
      </c>
      <c r="D37" s="1087"/>
      <c r="E37" s="1069"/>
      <c r="F37" s="1082"/>
      <c r="G37" s="1082"/>
      <c r="H37" s="1069"/>
      <c r="I37" s="1070"/>
      <c r="J37" s="1093"/>
      <c r="K37" s="1069"/>
      <c r="L37" s="1074"/>
    </row>
    <row r="38" spans="1:12" s="49" customFormat="1" ht="10.5" customHeight="1">
      <c r="A38" s="144" t="s">
        <v>22</v>
      </c>
      <c r="B38" s="41" t="s">
        <v>23</v>
      </c>
      <c r="C38" s="1088"/>
      <c r="D38" s="1089"/>
      <c r="E38" s="1071"/>
      <c r="F38" s="1083"/>
      <c r="G38" s="1083"/>
      <c r="H38" s="1071"/>
      <c r="I38" s="1072"/>
      <c r="J38" s="1094"/>
      <c r="K38" s="1071"/>
      <c r="L38" s="1075"/>
    </row>
    <row r="39" spans="1:12" s="49" customFormat="1" ht="11.25">
      <c r="A39" s="159"/>
      <c r="B39" s="160"/>
      <c r="C39" s="161"/>
      <c r="D39" s="162"/>
      <c r="E39" s="163"/>
      <c r="F39" s="164"/>
      <c r="G39" s="146"/>
      <c r="H39" s="161"/>
      <c r="I39" s="161"/>
      <c r="J39" s="165"/>
      <c r="K39" s="166"/>
      <c r="L39" s="167"/>
    </row>
    <row r="40" spans="1:12" s="49" customFormat="1" ht="13.5" customHeight="1">
      <c r="A40" s="60" t="s">
        <v>619</v>
      </c>
      <c r="B40" s="86">
        <v>12495</v>
      </c>
      <c r="C40" s="79">
        <v>101.3</v>
      </c>
      <c r="D40" s="62">
        <v>101.9</v>
      </c>
      <c r="E40" s="63">
        <v>1.28</v>
      </c>
      <c r="F40" s="64">
        <v>6723</v>
      </c>
      <c r="G40" s="79">
        <v>2.6</v>
      </c>
      <c r="H40" s="62">
        <v>105.3</v>
      </c>
      <c r="I40" s="67" t="s">
        <v>502</v>
      </c>
      <c r="J40" s="62">
        <v>102.3</v>
      </c>
      <c r="K40" s="87">
        <v>617654</v>
      </c>
      <c r="L40" s="87">
        <v>437368</v>
      </c>
    </row>
    <row r="41" spans="1:12" s="49" customFormat="1" ht="13.5" customHeight="1">
      <c r="A41" s="60" t="s">
        <v>559</v>
      </c>
      <c r="B41" s="86">
        <v>12435</v>
      </c>
      <c r="C41" s="79">
        <v>103.1</v>
      </c>
      <c r="D41" s="62">
        <v>103</v>
      </c>
      <c r="E41" s="81">
        <v>1.31</v>
      </c>
      <c r="F41" s="64">
        <v>6747</v>
      </c>
      <c r="G41" s="79">
        <v>2.6</v>
      </c>
      <c r="H41" s="62">
        <v>103.9</v>
      </c>
      <c r="I41" s="67" t="s">
        <v>502</v>
      </c>
      <c r="J41" s="62">
        <v>105.6</v>
      </c>
      <c r="K41" s="87">
        <v>608182</v>
      </c>
      <c r="L41" s="87">
        <v>432269</v>
      </c>
    </row>
    <row r="42" spans="1:12" s="49" customFormat="1" ht="13.5" customHeight="1">
      <c r="A42" s="60" t="s">
        <v>578</v>
      </c>
      <c r="B42" s="86">
        <v>12380</v>
      </c>
      <c r="C42" s="79">
        <v>104.3</v>
      </c>
      <c r="D42" s="62">
        <v>107.5</v>
      </c>
      <c r="E42" s="81">
        <v>1.25</v>
      </c>
      <c r="F42" s="64">
        <v>6781</v>
      </c>
      <c r="G42" s="79">
        <v>2.5</v>
      </c>
      <c r="H42" s="62">
        <v>101.2</v>
      </c>
      <c r="I42" s="67" t="s">
        <v>502</v>
      </c>
      <c r="J42" s="62">
        <v>108.5</v>
      </c>
      <c r="K42" s="87">
        <v>636155</v>
      </c>
      <c r="L42" s="87">
        <v>438723</v>
      </c>
    </row>
    <row r="43" spans="1:12" s="49" customFormat="1" ht="13.5" customHeight="1">
      <c r="A43" s="75"/>
      <c r="B43" s="86"/>
      <c r="C43" s="79"/>
      <c r="D43" s="62"/>
      <c r="E43" s="81"/>
      <c r="F43" s="64"/>
      <c r="G43" s="68"/>
      <c r="H43" s="66"/>
      <c r="I43" s="66"/>
      <c r="J43" s="62"/>
      <c r="K43" s="69"/>
      <c r="L43" s="69"/>
    </row>
    <row r="44" spans="1:12" s="49" customFormat="1" ht="13.5" customHeight="1">
      <c r="A44" s="60" t="s">
        <v>858</v>
      </c>
      <c r="B44" s="86">
        <v>12378</v>
      </c>
      <c r="C44" s="65">
        <v>104.7</v>
      </c>
      <c r="D44" s="65">
        <v>107.8</v>
      </c>
      <c r="E44" s="63">
        <v>1.25</v>
      </c>
      <c r="F44" s="86">
        <v>6814</v>
      </c>
      <c r="G44" s="65">
        <v>2.4</v>
      </c>
      <c r="H44" s="65">
        <v>103.6</v>
      </c>
      <c r="I44" s="65">
        <v>101.2</v>
      </c>
      <c r="J44" s="65">
        <v>108.9</v>
      </c>
      <c r="K44" s="86">
        <v>493942</v>
      </c>
      <c r="L44" s="74">
        <v>399754</v>
      </c>
    </row>
    <row r="45" spans="1:12" s="49" customFormat="1" ht="13.5" customHeight="1">
      <c r="A45" s="82" t="s">
        <v>615</v>
      </c>
      <c r="B45" s="86">
        <v>12380</v>
      </c>
      <c r="C45" s="65">
        <v>104.9</v>
      </c>
      <c r="D45" s="65">
        <v>108.6</v>
      </c>
      <c r="E45" s="63">
        <v>1.25</v>
      </c>
      <c r="F45" s="86">
        <v>6813</v>
      </c>
      <c r="G45" s="65">
        <v>2.5</v>
      </c>
      <c r="H45" s="65">
        <v>107.2</v>
      </c>
      <c r="I45" s="65">
        <v>103</v>
      </c>
      <c r="J45" s="65">
        <v>109.5</v>
      </c>
      <c r="K45" s="86">
        <v>580675</v>
      </c>
      <c r="L45" s="74">
        <v>423688</v>
      </c>
    </row>
    <row r="46" spans="1:12" s="49" customFormat="1" ht="13.5" customHeight="1">
      <c r="A46" s="82" t="s">
        <v>558</v>
      </c>
      <c r="B46" s="86">
        <v>12378</v>
      </c>
      <c r="C46" s="65">
        <v>105.1</v>
      </c>
      <c r="D46" s="65">
        <v>108.7</v>
      </c>
      <c r="E46" s="63">
        <v>1.25</v>
      </c>
      <c r="F46" s="86">
        <v>6814</v>
      </c>
      <c r="G46" s="89">
        <v>2.5</v>
      </c>
      <c r="H46" s="65">
        <v>103.4</v>
      </c>
      <c r="I46" s="65">
        <v>101.3</v>
      </c>
      <c r="J46" s="65">
        <v>110</v>
      </c>
      <c r="K46" s="86">
        <v>514409</v>
      </c>
      <c r="L46" s="74">
        <v>408607</v>
      </c>
    </row>
    <row r="47" spans="1:12" s="49" customFormat="1" ht="13.5" customHeight="1">
      <c r="A47" s="82" t="s">
        <v>757</v>
      </c>
      <c r="B47" s="86">
        <v>12374</v>
      </c>
      <c r="C47" s="62">
        <v>105.2</v>
      </c>
      <c r="D47" s="65">
        <v>108.8</v>
      </c>
      <c r="E47" s="63">
        <v>1.25</v>
      </c>
      <c r="F47" s="86">
        <v>6811</v>
      </c>
      <c r="G47" s="89">
        <v>2.5</v>
      </c>
      <c r="H47" s="65">
        <v>104.1</v>
      </c>
      <c r="I47" s="65">
        <v>101</v>
      </c>
      <c r="J47" s="65">
        <v>110.7</v>
      </c>
      <c r="K47" s="86">
        <v>1179259</v>
      </c>
      <c r="L47" s="88">
        <v>583435</v>
      </c>
    </row>
    <row r="48" spans="1:12" s="49" customFormat="1" ht="13.5" customHeight="1">
      <c r="A48" s="82" t="s">
        <v>676</v>
      </c>
      <c r="B48" s="86">
        <v>12355</v>
      </c>
      <c r="C48" s="62">
        <v>105</v>
      </c>
      <c r="D48" s="65">
        <v>107</v>
      </c>
      <c r="E48" s="63">
        <v>1.26</v>
      </c>
      <c r="F48" s="86">
        <v>6779</v>
      </c>
      <c r="G48" s="89">
        <v>2.5</v>
      </c>
      <c r="H48" s="65">
        <v>94.4</v>
      </c>
      <c r="I48" s="65">
        <v>99.9</v>
      </c>
      <c r="J48" s="65">
        <v>111.2</v>
      </c>
      <c r="K48" s="86">
        <v>514877</v>
      </c>
      <c r="L48" s="88">
        <v>426245</v>
      </c>
    </row>
    <row r="49" spans="1:22" s="49" customFormat="1" ht="13.5" customHeight="1">
      <c r="A49" s="60" t="s">
        <v>617</v>
      </c>
      <c r="B49" s="90" t="s">
        <v>808</v>
      </c>
      <c r="C49" s="62">
        <v>104.8</v>
      </c>
      <c r="D49" s="65">
        <v>106.8</v>
      </c>
      <c r="E49" s="63">
        <v>1.24</v>
      </c>
      <c r="F49" s="86">
        <v>6768</v>
      </c>
      <c r="G49" s="89">
        <v>2.4</v>
      </c>
      <c r="H49" s="65">
        <v>97.3</v>
      </c>
      <c r="I49" s="65">
        <v>102.2</v>
      </c>
      <c r="J49" s="65">
        <v>110.8</v>
      </c>
      <c r="K49" s="86">
        <v>571993</v>
      </c>
      <c r="L49" s="88">
        <v>411625</v>
      </c>
    </row>
    <row r="50" spans="1:22" s="49" customFormat="1" ht="12.75" customHeight="1">
      <c r="A50" s="60" t="s">
        <v>618</v>
      </c>
      <c r="B50" s="90" t="s">
        <v>846</v>
      </c>
      <c r="C50" s="77">
        <v>104.4</v>
      </c>
      <c r="D50" s="77">
        <v>107.9</v>
      </c>
      <c r="E50" s="63">
        <v>1.26</v>
      </c>
      <c r="F50" s="86">
        <v>6770</v>
      </c>
      <c r="G50" s="65">
        <v>2.5</v>
      </c>
      <c r="H50" s="77">
        <v>111.1</v>
      </c>
      <c r="I50" s="77">
        <v>102.4</v>
      </c>
      <c r="J50" s="65">
        <v>111.1</v>
      </c>
      <c r="K50" s="86">
        <v>524343</v>
      </c>
      <c r="L50" s="88">
        <v>481124</v>
      </c>
    </row>
    <row r="51" spans="1:22" s="49" customFormat="1" ht="12.75" customHeight="1">
      <c r="A51" s="60" t="s">
        <v>767</v>
      </c>
      <c r="B51" s="90" t="s">
        <v>891</v>
      </c>
      <c r="C51" s="77">
        <v>105.7</v>
      </c>
      <c r="D51" s="77">
        <v>110.3</v>
      </c>
      <c r="E51" s="63">
        <v>1.26</v>
      </c>
      <c r="F51" s="86">
        <v>6796</v>
      </c>
      <c r="G51" s="65">
        <v>2.5</v>
      </c>
      <c r="H51" s="77">
        <v>101</v>
      </c>
      <c r="I51" s="77">
        <v>101.3</v>
      </c>
      <c r="J51" s="77">
        <v>111.5</v>
      </c>
      <c r="K51" s="91">
        <v>589528</v>
      </c>
      <c r="L51" s="92">
        <v>477190</v>
      </c>
    </row>
    <row r="52" spans="1:22" s="49" customFormat="1" ht="12.75" customHeight="1">
      <c r="A52" s="60" t="s">
        <v>768</v>
      </c>
      <c r="B52" s="90" t="s">
        <v>907</v>
      </c>
      <c r="C52" s="77">
        <v>106.1</v>
      </c>
      <c r="D52" s="77">
        <v>109.5</v>
      </c>
      <c r="E52" s="63">
        <v>1.24</v>
      </c>
      <c r="F52" s="86">
        <v>6838</v>
      </c>
      <c r="G52" s="89">
        <v>2.5</v>
      </c>
      <c r="H52" s="77">
        <v>95</v>
      </c>
      <c r="I52" s="77">
        <v>101.2</v>
      </c>
      <c r="J52" s="65">
        <v>111.8</v>
      </c>
      <c r="K52" s="86">
        <v>522318</v>
      </c>
      <c r="L52" s="88">
        <v>472471</v>
      </c>
    </row>
    <row r="53" spans="1:22" s="49" customFormat="1" ht="12.75" customHeight="1">
      <c r="A53" s="60" t="s">
        <v>769</v>
      </c>
      <c r="B53" s="90" t="s">
        <v>790</v>
      </c>
      <c r="C53" s="77">
        <v>106.2</v>
      </c>
      <c r="D53" s="77">
        <v>110.4</v>
      </c>
      <c r="E53" s="93">
        <v>1.22</v>
      </c>
      <c r="F53" s="86">
        <v>6873</v>
      </c>
      <c r="G53" s="89">
        <v>2.5</v>
      </c>
      <c r="H53" s="77">
        <v>103.7</v>
      </c>
      <c r="I53" s="77">
        <v>103.3</v>
      </c>
      <c r="J53" s="67" t="s">
        <v>797</v>
      </c>
      <c r="K53" s="64">
        <v>976268</v>
      </c>
      <c r="L53" s="73">
        <v>523182</v>
      </c>
    </row>
    <row r="54" spans="1:22" s="49" customFormat="1" ht="12.75" customHeight="1">
      <c r="A54" s="60" t="s">
        <v>612</v>
      </c>
      <c r="B54" s="90" t="s">
        <v>791</v>
      </c>
      <c r="C54" s="77">
        <v>106.4</v>
      </c>
      <c r="D54" s="77">
        <v>110.5</v>
      </c>
      <c r="E54" s="93">
        <v>1.22</v>
      </c>
      <c r="F54" s="86">
        <v>6850</v>
      </c>
      <c r="G54" s="67" t="s">
        <v>812</v>
      </c>
      <c r="H54" s="67" t="s">
        <v>843</v>
      </c>
      <c r="I54" s="67" t="s">
        <v>844</v>
      </c>
      <c r="J54" s="67" t="s">
        <v>823</v>
      </c>
      <c r="K54" s="64">
        <v>701283</v>
      </c>
      <c r="L54" s="73">
        <v>480479</v>
      </c>
    </row>
    <row r="55" spans="1:22" s="49" customFormat="1" ht="12.75" customHeight="1">
      <c r="A55" s="60" t="s">
        <v>613</v>
      </c>
      <c r="B55" s="90" t="s">
        <v>807</v>
      </c>
      <c r="C55" s="77">
        <v>106.2</v>
      </c>
      <c r="D55" s="77">
        <v>109.4</v>
      </c>
      <c r="E55" s="93">
        <v>1.2</v>
      </c>
      <c r="F55" s="86">
        <v>6835</v>
      </c>
      <c r="G55" s="67" t="s">
        <v>853</v>
      </c>
      <c r="H55" s="67" t="s">
        <v>892</v>
      </c>
      <c r="I55" s="67" t="s">
        <v>893</v>
      </c>
      <c r="J55" s="67" t="s">
        <v>855</v>
      </c>
      <c r="K55" s="64">
        <v>608578</v>
      </c>
      <c r="L55" s="73">
        <v>449364</v>
      </c>
    </row>
    <row r="56" spans="1:22" s="49" customFormat="1" ht="12.75" customHeight="1">
      <c r="A56" s="60" t="s">
        <v>859</v>
      </c>
      <c r="B56" s="90" t="s">
        <v>845</v>
      </c>
      <c r="C56" s="93" t="s">
        <v>502</v>
      </c>
      <c r="D56" s="67" t="s">
        <v>502</v>
      </c>
      <c r="E56" s="93">
        <v>1.2</v>
      </c>
      <c r="F56" s="86">
        <v>6863</v>
      </c>
      <c r="G56" s="67" t="s">
        <v>853</v>
      </c>
      <c r="H56" s="67" t="s">
        <v>502</v>
      </c>
      <c r="I56" s="67" t="s">
        <v>502</v>
      </c>
      <c r="J56" s="67" t="s">
        <v>906</v>
      </c>
      <c r="K56" s="64">
        <v>510935</v>
      </c>
      <c r="L56" s="73">
        <v>436737</v>
      </c>
    </row>
    <row r="57" spans="1:22" s="55" customFormat="1" ht="12.75" customHeight="1">
      <c r="A57" s="60" t="s">
        <v>615</v>
      </c>
      <c r="B57" s="90" t="s">
        <v>890</v>
      </c>
      <c r="C57" s="93" t="s">
        <v>502</v>
      </c>
      <c r="D57" s="67" t="s">
        <v>502</v>
      </c>
      <c r="E57" s="93" t="s">
        <v>502</v>
      </c>
      <c r="F57" s="93" t="s">
        <v>502</v>
      </c>
      <c r="G57" s="93" t="s">
        <v>502</v>
      </c>
      <c r="H57" s="67" t="s">
        <v>502</v>
      </c>
      <c r="I57" s="67" t="s">
        <v>502</v>
      </c>
      <c r="J57" s="67" t="s">
        <v>502</v>
      </c>
      <c r="K57" s="67" t="s">
        <v>502</v>
      </c>
      <c r="L57" s="94" t="s">
        <v>502</v>
      </c>
    </row>
    <row r="58" spans="1:22" s="49" customFormat="1" ht="6" customHeight="1">
      <c r="A58" s="82"/>
      <c r="B58" s="86"/>
      <c r="C58" s="168"/>
      <c r="D58" s="113"/>
      <c r="E58" s="169"/>
      <c r="F58" s="115"/>
      <c r="G58" s="170"/>
      <c r="H58" s="113"/>
      <c r="I58" s="113"/>
      <c r="J58" s="113"/>
      <c r="K58" s="115"/>
      <c r="L58" s="171"/>
    </row>
    <row r="59" spans="1:22" s="49" customFormat="1" ht="18.75" customHeight="1">
      <c r="A59" s="4" t="s">
        <v>26</v>
      </c>
      <c r="B59" s="5" t="s">
        <v>30</v>
      </c>
      <c r="C59" s="1076" t="s">
        <v>36</v>
      </c>
      <c r="D59" s="1077"/>
      <c r="E59" s="1078"/>
      <c r="F59" s="1079" t="s">
        <v>29</v>
      </c>
      <c r="G59" s="1080"/>
      <c r="H59" s="1084" t="s">
        <v>37</v>
      </c>
      <c r="I59" s="1085"/>
      <c r="J59" s="1065" t="s">
        <v>374</v>
      </c>
      <c r="K59" s="1066"/>
      <c r="L59" s="1066"/>
    </row>
    <row r="60" spans="1:22" ht="11.25" customHeight="1">
      <c r="A60" s="1063" t="s">
        <v>576</v>
      </c>
      <c r="B60" s="1063"/>
      <c r="C60" s="1063"/>
      <c r="D60" s="1063"/>
      <c r="E60" s="1063"/>
      <c r="F60" s="1063"/>
      <c r="G60" s="1063"/>
      <c r="H60" s="1063"/>
      <c r="I60" s="1063"/>
      <c r="J60" s="1063"/>
      <c r="K60" s="1063"/>
      <c r="L60" s="1063"/>
      <c r="N60" s="56"/>
      <c r="O60" s="49"/>
      <c r="P60" s="49"/>
      <c r="Q60" s="49"/>
      <c r="R60" s="49"/>
      <c r="S60" s="49"/>
      <c r="T60" s="49"/>
      <c r="U60" s="49"/>
      <c r="V60" s="49"/>
    </row>
    <row r="61" spans="1:22" ht="11.25" customHeight="1">
      <c r="A61" s="1061" t="s">
        <v>679</v>
      </c>
      <c r="B61" s="1062"/>
      <c r="C61" s="1062"/>
      <c r="D61" s="1062"/>
      <c r="E61" s="1062"/>
      <c r="F61" s="1062"/>
      <c r="G61" s="1062"/>
      <c r="H61" s="1062"/>
      <c r="I61" s="1062"/>
      <c r="J61" s="1062"/>
      <c r="K61" s="1062"/>
      <c r="L61" s="1062"/>
      <c r="N61" s="56"/>
      <c r="O61" s="49"/>
      <c r="P61" s="49"/>
      <c r="Q61" s="49"/>
      <c r="R61" s="49"/>
      <c r="S61" s="49"/>
      <c r="T61" s="49"/>
      <c r="U61" s="49"/>
      <c r="V61" s="49"/>
    </row>
    <row r="62" spans="1:22" ht="11.25" customHeight="1">
      <c r="A62" s="1061" t="s">
        <v>681</v>
      </c>
      <c r="B62" s="1062"/>
      <c r="C62" s="1062"/>
      <c r="D62" s="1062"/>
      <c r="E62" s="1062"/>
      <c r="F62" s="1062"/>
      <c r="G62" s="1062"/>
      <c r="H62" s="1062"/>
      <c r="I62" s="1062"/>
      <c r="J62" s="1062"/>
      <c r="K62" s="1062"/>
      <c r="L62" s="1062"/>
      <c r="N62" s="56"/>
      <c r="O62" s="49"/>
      <c r="P62" s="49"/>
      <c r="Q62" s="49"/>
      <c r="R62" s="49"/>
      <c r="S62" s="49"/>
      <c r="T62" s="49"/>
      <c r="U62" s="49"/>
      <c r="V62" s="49"/>
    </row>
    <row r="63" spans="1:22" ht="11.25" customHeight="1">
      <c r="A63" s="1061" t="s">
        <v>680</v>
      </c>
      <c r="B63" s="1062"/>
      <c r="C63" s="1062"/>
      <c r="D63" s="1062"/>
      <c r="E63" s="1062"/>
      <c r="F63" s="1062"/>
      <c r="G63" s="1062"/>
      <c r="H63" s="1062"/>
      <c r="I63" s="1062"/>
      <c r="J63" s="1062"/>
      <c r="K63" s="1062"/>
      <c r="L63" s="1062"/>
      <c r="N63" s="56"/>
      <c r="O63" s="49"/>
      <c r="P63" s="49"/>
      <c r="Q63" s="49"/>
      <c r="R63" s="49"/>
      <c r="S63" s="49"/>
      <c r="T63" s="49"/>
      <c r="U63" s="49"/>
      <c r="V63" s="49"/>
    </row>
    <row r="64" spans="1:22" ht="11.25" customHeight="1">
      <c r="A64" s="1064" t="s">
        <v>593</v>
      </c>
      <c r="B64" s="1062"/>
      <c r="C64" s="1062"/>
      <c r="D64" s="1062"/>
      <c r="E64" s="1062"/>
      <c r="F64" s="1062"/>
      <c r="G64" s="1062"/>
      <c r="H64" s="1062"/>
      <c r="I64" s="1062"/>
      <c r="J64" s="1062"/>
      <c r="K64" s="1062"/>
      <c r="L64" s="1062"/>
      <c r="N64" s="56"/>
      <c r="O64" s="49"/>
      <c r="P64" s="49"/>
      <c r="Q64" s="49"/>
      <c r="R64" s="49"/>
      <c r="S64" s="49"/>
      <c r="T64" s="49"/>
      <c r="U64" s="49"/>
      <c r="V64" s="49"/>
    </row>
    <row r="65" spans="1:22" ht="11.25" customHeight="1">
      <c r="A65" s="1061" t="s">
        <v>620</v>
      </c>
      <c r="B65" s="1062"/>
      <c r="C65" s="1062"/>
      <c r="D65" s="1062"/>
      <c r="E65" s="1062"/>
      <c r="F65" s="1062"/>
      <c r="G65" s="1062"/>
      <c r="H65" s="1062"/>
      <c r="I65" s="1062"/>
      <c r="J65" s="1062"/>
      <c r="K65" s="1062"/>
      <c r="L65" s="1062"/>
      <c r="N65" s="56"/>
      <c r="O65" s="49"/>
      <c r="P65" s="49"/>
      <c r="Q65" s="49"/>
      <c r="R65" s="49"/>
      <c r="S65" s="49"/>
      <c r="T65" s="49"/>
      <c r="U65" s="49"/>
      <c r="V65" s="49"/>
    </row>
    <row r="66" spans="1:22" ht="11.25">
      <c r="A66" s="127" t="s">
        <v>577</v>
      </c>
      <c r="B66" s="49"/>
      <c r="C66" s="49"/>
      <c r="D66" s="49"/>
      <c r="E66" s="49"/>
      <c r="F66" s="49"/>
      <c r="G66" s="49"/>
      <c r="H66" s="49"/>
      <c r="I66" s="49"/>
      <c r="J66" s="49"/>
      <c r="K66" s="49"/>
      <c r="N66" s="56"/>
      <c r="O66" s="49"/>
      <c r="P66" s="49"/>
      <c r="Q66" s="49"/>
      <c r="R66" s="49"/>
      <c r="S66" s="49"/>
      <c r="T66" s="49"/>
      <c r="U66" s="49"/>
      <c r="V66" s="49"/>
    </row>
    <row r="67" spans="1:22">
      <c r="A67" s="127"/>
      <c r="B67" s="49"/>
      <c r="C67" s="49"/>
      <c r="D67" s="49"/>
      <c r="E67" s="49"/>
      <c r="F67" s="49"/>
      <c r="G67" s="49"/>
      <c r="H67" s="49"/>
      <c r="I67" s="49"/>
      <c r="J67" s="49"/>
      <c r="K67" s="49"/>
      <c r="O67" s="49"/>
      <c r="P67" s="49"/>
      <c r="Q67" s="49"/>
      <c r="R67" s="49"/>
      <c r="S67" s="49"/>
      <c r="T67" s="49"/>
      <c r="U67" s="49"/>
      <c r="V67" s="49"/>
    </row>
    <row r="68" spans="1:22" ht="11.25">
      <c r="A68" s="127"/>
      <c r="B68" s="49"/>
      <c r="C68" s="49"/>
      <c r="D68" s="49"/>
      <c r="E68" s="49"/>
      <c r="F68" s="49"/>
      <c r="G68" s="49"/>
      <c r="H68" s="49"/>
      <c r="I68" s="49"/>
      <c r="J68" s="49"/>
      <c r="K68" s="49"/>
      <c r="N68" s="145"/>
      <c r="O68" s="49"/>
      <c r="P68" s="49"/>
      <c r="Q68" s="49"/>
      <c r="R68" s="49"/>
      <c r="S68" s="49"/>
      <c r="T68" s="49"/>
      <c r="U68" s="49"/>
      <c r="V68" s="49"/>
    </row>
    <row r="69" spans="1:22">
      <c r="A69" s="127"/>
      <c r="B69" s="49"/>
      <c r="C69" s="49"/>
      <c r="D69" s="49"/>
      <c r="E69" s="49"/>
      <c r="F69" s="49"/>
      <c r="G69" s="49"/>
      <c r="H69" s="49"/>
      <c r="I69" s="49"/>
      <c r="J69" s="49"/>
      <c r="K69" s="49"/>
      <c r="N69" s="127"/>
      <c r="O69" s="49"/>
      <c r="P69" s="49"/>
      <c r="Q69" s="49"/>
      <c r="R69" s="49"/>
      <c r="S69" s="49"/>
      <c r="T69" s="49"/>
      <c r="U69" s="49"/>
      <c r="V69" s="49"/>
    </row>
    <row r="70" spans="1:22" ht="10.5" customHeight="1">
      <c r="A70" s="172"/>
    </row>
    <row r="71" spans="1:22" ht="10.5" customHeight="1">
      <c r="A71" s="172"/>
    </row>
    <row r="72" spans="1:22" ht="10.5" customHeight="1"/>
    <row r="73" spans="1:22" ht="5.65" customHeight="1"/>
    <row r="74" spans="1:22" ht="14.25">
      <c r="C74" s="83"/>
    </row>
    <row r="75" spans="1:22" ht="14.25">
      <c r="C75" s="83"/>
    </row>
    <row r="76" spans="1:22" ht="5.65" customHeight="1"/>
    <row r="77" spans="1:22" ht="5.65" customHeight="1"/>
  </sheetData>
  <mergeCells count="47">
    <mergeCell ref="K2:L2"/>
    <mergeCell ref="K32:L32"/>
    <mergeCell ref="A1:B1"/>
    <mergeCell ref="F3:G3"/>
    <mergeCell ref="H3:I3"/>
    <mergeCell ref="F4:F5"/>
    <mergeCell ref="H4:H5"/>
    <mergeCell ref="H2:I2"/>
    <mergeCell ref="K6:L8"/>
    <mergeCell ref="F7:G7"/>
    <mergeCell ref="A29:A30"/>
    <mergeCell ref="B29:D30"/>
    <mergeCell ref="F29:G30"/>
    <mergeCell ref="H29:J30"/>
    <mergeCell ref="K29:L30"/>
    <mergeCell ref="C7:D8"/>
    <mergeCell ref="K34:L34"/>
    <mergeCell ref="C6:D6"/>
    <mergeCell ref="E6:E8"/>
    <mergeCell ref="F6:G6"/>
    <mergeCell ref="H6:I8"/>
    <mergeCell ref="A31:K31"/>
    <mergeCell ref="H32:I32"/>
    <mergeCell ref="F33:G33"/>
    <mergeCell ref="H33:I33"/>
    <mergeCell ref="F34:F35"/>
    <mergeCell ref="H34:H35"/>
    <mergeCell ref="J6:J8"/>
    <mergeCell ref="F32:G32"/>
    <mergeCell ref="J59:L59"/>
    <mergeCell ref="H36:I38"/>
    <mergeCell ref="K36:L38"/>
    <mergeCell ref="C59:E59"/>
    <mergeCell ref="F59:G59"/>
    <mergeCell ref="E36:E38"/>
    <mergeCell ref="G36:G38"/>
    <mergeCell ref="F36:F38"/>
    <mergeCell ref="H59:I59"/>
    <mergeCell ref="C37:D38"/>
    <mergeCell ref="C36:D36"/>
    <mergeCell ref="J36:J38"/>
    <mergeCell ref="A65:L65"/>
    <mergeCell ref="A60:L60"/>
    <mergeCell ref="A61:L61"/>
    <mergeCell ref="A62:L62"/>
    <mergeCell ref="A63:L63"/>
    <mergeCell ref="A64:L64"/>
  </mergeCells>
  <phoneticPr fontId="4"/>
  <pageMargins left="0.39370078740157483" right="0.31496062992125984" top="0.70866141732283472" bottom="0.59055118110236227" header="0.15748031496062992" footer="0.27559055118110237"/>
  <pageSetup paperSize="9" scale="95" firstPageNumber="3" orientation="portrait" useFirstPageNumber="1" r:id="rId1"/>
  <headerFooter scaleWithDoc="0" alignWithMargins="0">
    <oddFooter xml:space="preserve">&amp;C
</oddFooter>
  </headerFooter>
  <ignoredErrors>
    <ignoredError sqref="A11 A13 A42 A43 A41 A12:F12 B42:H42 B41:H41 B43:L43 B13:L13 A28:L31 A20:B20 E20 A21:B21 J20:L20 A40:H40 J40:L40 J42:L42 J41:L41 E50:G50 J50:L50 A47:L47 A39:L39 A36:I38 K36:L38 A22:A27 I12:L12 A45:L46 A15:G16 B14:E14 G14 A18:G18 A17:E17 G17 B49:L49 C48:L48 A19:G19 J19:L19 A49:A55 A33:L35 A32:F32 I32:L32 J23:J26 J53:J56 F23:I23 G54:G56 C23:D23 J15:L16 J14:L14 J18:L18 J17:L17 H54:I54 B50:B51 C24:D24 H22:I22 A56:A57 H55:I55 C25:D25 B44:L44"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V65"/>
  <sheetViews>
    <sheetView zoomScaleNormal="100" zoomScaleSheetLayoutView="100" workbookViewId="0">
      <pane ySplit="1" topLeftCell="A2" activePane="bottomLeft" state="frozen"/>
      <selection pane="bottomLeft" activeCell="A2" sqref="A2:G2"/>
    </sheetView>
  </sheetViews>
  <sheetFormatPr defaultColWidth="9" defaultRowHeight="10.5"/>
  <cols>
    <col min="1" max="1" width="12.625" style="49" customWidth="1"/>
    <col min="2" max="12" width="8.375" style="49" customWidth="1"/>
    <col min="13" max="16384" width="9" style="49"/>
  </cols>
  <sheetData>
    <row r="1" spans="1:22" ht="14.25" customHeight="1">
      <c r="H1" s="225"/>
    </row>
    <row r="2" spans="1:22" s="349" customFormat="1" ht="26.25" customHeight="1">
      <c r="A2" s="1250" t="s">
        <v>134</v>
      </c>
      <c r="B2" s="1250"/>
      <c r="C2" s="1250"/>
      <c r="D2" s="1250"/>
      <c r="E2" s="1250"/>
      <c r="F2" s="1250"/>
      <c r="G2" s="1250"/>
      <c r="H2" s="1251" t="s">
        <v>818</v>
      </c>
      <c r="I2" s="1251"/>
      <c r="J2" s="1033" t="s">
        <v>780</v>
      </c>
    </row>
    <row r="3" spans="1:22" s="349" customFormat="1" ht="18.75" customHeight="1" thickBot="1">
      <c r="A3" s="350" t="s">
        <v>97</v>
      </c>
      <c r="B3" s="351"/>
      <c r="C3" s="351"/>
      <c r="D3" s="351"/>
      <c r="E3" s="351"/>
      <c r="F3" s="351"/>
      <c r="I3" s="352"/>
      <c r="J3" s="1246" t="s">
        <v>506</v>
      </c>
      <c r="K3" s="1246"/>
      <c r="L3" s="517"/>
    </row>
    <row r="4" spans="1:22" s="257" customFormat="1" ht="12.75" customHeight="1" thickTop="1">
      <c r="A4" s="518" t="s">
        <v>468</v>
      </c>
      <c r="B4" s="1237" t="s">
        <v>469</v>
      </c>
      <c r="C4" s="519"/>
      <c r="D4" s="519"/>
      <c r="E4" s="519"/>
      <c r="F4" s="519"/>
      <c r="G4" s="519"/>
      <c r="H4" s="519"/>
      <c r="I4" s="519"/>
      <c r="J4" s="519"/>
      <c r="K4" s="519"/>
      <c r="L4" s="520"/>
    </row>
    <row r="5" spans="1:22" s="257" customFormat="1" ht="12.75" customHeight="1">
      <c r="A5" s="521"/>
      <c r="B5" s="1238"/>
      <c r="C5" s="1240" t="s">
        <v>439</v>
      </c>
      <c r="D5" s="97"/>
      <c r="E5" s="97"/>
      <c r="F5" s="97"/>
      <c r="G5" s="97"/>
      <c r="H5" s="97"/>
      <c r="I5" s="97"/>
      <c r="J5" s="97"/>
      <c r="K5" s="1245" t="s">
        <v>470</v>
      </c>
      <c r="L5" s="1236"/>
    </row>
    <row r="6" spans="1:22" s="257" customFormat="1" ht="12.75" customHeight="1">
      <c r="A6" s="521"/>
      <c r="B6" s="1238"/>
      <c r="C6" s="1241"/>
      <c r="D6" s="522" t="s">
        <v>465</v>
      </c>
      <c r="E6" s="523" t="s">
        <v>443</v>
      </c>
      <c r="F6" s="524" t="s">
        <v>445</v>
      </c>
      <c r="G6" s="523" t="s">
        <v>440</v>
      </c>
      <c r="H6" s="523" t="s">
        <v>567</v>
      </c>
      <c r="I6" s="1243" t="s">
        <v>441</v>
      </c>
      <c r="J6" s="1243" t="s">
        <v>129</v>
      </c>
      <c r="K6" s="1238"/>
      <c r="L6" s="1236"/>
    </row>
    <row r="7" spans="1:22" s="257" customFormat="1" ht="12.75" customHeight="1">
      <c r="A7" s="525" t="s">
        <v>130</v>
      </c>
      <c r="B7" s="1239"/>
      <c r="C7" s="1242"/>
      <c r="D7" s="526" t="s">
        <v>219</v>
      </c>
      <c r="E7" s="527" t="s">
        <v>444</v>
      </c>
      <c r="F7" s="528" t="s">
        <v>131</v>
      </c>
      <c r="G7" s="527" t="s">
        <v>438</v>
      </c>
      <c r="H7" s="527" t="s">
        <v>568</v>
      </c>
      <c r="I7" s="1244"/>
      <c r="J7" s="1244"/>
      <c r="K7" s="1239"/>
      <c r="L7" s="1236"/>
    </row>
    <row r="8" spans="1:22" s="48" customFormat="1" ht="13.5" customHeight="1">
      <c r="A8" s="529" t="s">
        <v>132</v>
      </c>
      <c r="B8" s="562">
        <v>10000</v>
      </c>
      <c r="C8" s="562">
        <v>9902.6</v>
      </c>
      <c r="D8" s="562">
        <v>721.2</v>
      </c>
      <c r="E8" s="562">
        <v>489.8</v>
      </c>
      <c r="F8" s="562">
        <v>1827.1</v>
      </c>
      <c r="G8" s="562">
        <v>655.6</v>
      </c>
      <c r="H8" s="562">
        <v>344.2</v>
      </c>
      <c r="I8" s="562">
        <v>857.5</v>
      </c>
      <c r="J8" s="562">
        <v>2237</v>
      </c>
      <c r="K8" s="563">
        <v>97.4</v>
      </c>
      <c r="L8" s="532"/>
    </row>
    <row r="9" spans="1:22" ht="12">
      <c r="A9" s="554"/>
      <c r="B9" s="52"/>
      <c r="C9" s="52"/>
      <c r="D9" s="52"/>
      <c r="E9" s="564"/>
      <c r="F9" s="52"/>
      <c r="G9" s="52"/>
      <c r="H9" s="52"/>
      <c r="I9" s="52"/>
      <c r="J9" s="52"/>
      <c r="K9" s="54"/>
      <c r="L9" s="534"/>
    </row>
    <row r="10" spans="1:22" ht="16.5" customHeight="1">
      <c r="A10" s="46" t="s">
        <v>809</v>
      </c>
      <c r="B10" s="58">
        <v>107.36666666666667</v>
      </c>
      <c r="C10" s="58">
        <v>107.46666666666665</v>
      </c>
      <c r="D10" s="58">
        <v>160.46666666666667</v>
      </c>
      <c r="E10" s="564">
        <v>18.966666666666665</v>
      </c>
      <c r="F10" s="58">
        <v>107</v>
      </c>
      <c r="G10" s="58">
        <v>126.36666666666667</v>
      </c>
      <c r="H10" s="58">
        <v>42.800000000000004</v>
      </c>
      <c r="I10" s="58">
        <v>223.73333333333335</v>
      </c>
      <c r="J10" s="58">
        <v>97.733333333333348</v>
      </c>
      <c r="K10" s="59">
        <v>94.8</v>
      </c>
      <c r="L10" s="50"/>
      <c r="M10" s="565"/>
      <c r="N10" s="565"/>
      <c r="O10" s="565"/>
      <c r="P10" s="565"/>
      <c r="Q10" s="565"/>
      <c r="R10" s="565"/>
      <c r="S10" s="565"/>
      <c r="T10" s="565"/>
      <c r="U10" s="565"/>
      <c r="V10" s="565"/>
    </row>
    <row r="11" spans="1:22" ht="16.5" customHeight="1">
      <c r="A11" s="47" t="s">
        <v>738</v>
      </c>
      <c r="B11" s="58">
        <v>106.03333333333335</v>
      </c>
      <c r="C11" s="58">
        <v>106.10000000000001</v>
      </c>
      <c r="D11" s="58">
        <v>145.36666666666667</v>
      </c>
      <c r="E11" s="564">
        <v>33.966666666666661</v>
      </c>
      <c r="F11" s="58">
        <v>114.5</v>
      </c>
      <c r="G11" s="58">
        <v>113.2</v>
      </c>
      <c r="H11" s="58">
        <v>55.666666666666664</v>
      </c>
      <c r="I11" s="58">
        <v>212.63333333333333</v>
      </c>
      <c r="J11" s="58">
        <v>99.533333333333346</v>
      </c>
      <c r="K11" s="59">
        <v>98.933333333333323</v>
      </c>
      <c r="L11" s="50"/>
      <c r="M11" s="1036" t="s">
        <v>914</v>
      </c>
      <c r="N11" s="565"/>
      <c r="O11" s="565"/>
      <c r="P11" s="565"/>
      <c r="Q11" s="565"/>
      <c r="R11" s="565"/>
      <c r="S11" s="565"/>
      <c r="T11" s="565"/>
      <c r="U11" s="565"/>
      <c r="V11" s="565"/>
    </row>
    <row r="12" spans="1:22" ht="16.5" customHeight="1">
      <c r="A12" s="47" t="s">
        <v>817</v>
      </c>
      <c r="B12" s="58">
        <v>105.86666666666667</v>
      </c>
      <c r="C12" s="58">
        <v>105.93333333333332</v>
      </c>
      <c r="D12" s="58">
        <v>125.33333333333333</v>
      </c>
      <c r="E12" s="564">
        <v>27.599999999999998</v>
      </c>
      <c r="F12" s="58">
        <v>117.36666666666667</v>
      </c>
      <c r="G12" s="58">
        <v>141.06666666666669</v>
      </c>
      <c r="H12" s="58">
        <v>62.466666666666669</v>
      </c>
      <c r="I12" s="58">
        <v>193.0333333333333</v>
      </c>
      <c r="J12" s="58">
        <v>104.03333333333335</v>
      </c>
      <c r="K12" s="59">
        <v>100</v>
      </c>
      <c r="L12" s="50"/>
      <c r="M12" s="565"/>
      <c r="N12" s="565"/>
      <c r="O12" s="565"/>
      <c r="P12" s="565"/>
      <c r="Q12" s="565"/>
      <c r="R12" s="565"/>
      <c r="S12" s="565"/>
      <c r="T12" s="565"/>
      <c r="U12" s="565"/>
      <c r="V12" s="565"/>
    </row>
    <row r="13" spans="1:22" ht="16.5" customHeight="1">
      <c r="A13" s="368"/>
      <c r="B13" s="52"/>
      <c r="C13" s="52"/>
      <c r="D13" s="52"/>
      <c r="E13" s="564"/>
      <c r="F13" s="52"/>
      <c r="G13" s="52"/>
      <c r="H13" s="52"/>
      <c r="I13" s="52"/>
      <c r="J13" s="52"/>
      <c r="K13" s="54"/>
      <c r="L13" s="50"/>
    </row>
    <row r="14" spans="1:22" ht="16.5" customHeight="1">
      <c r="A14" s="46" t="s">
        <v>869</v>
      </c>
      <c r="B14" s="560">
        <v>110.5</v>
      </c>
      <c r="C14" s="58">
        <v>110.8</v>
      </c>
      <c r="D14" s="58">
        <v>178.8</v>
      </c>
      <c r="E14" s="58">
        <v>19.899999999999999</v>
      </c>
      <c r="F14" s="58">
        <v>109.7</v>
      </c>
      <c r="G14" s="58">
        <v>137.30000000000001</v>
      </c>
      <c r="H14" s="58">
        <v>52.4</v>
      </c>
      <c r="I14" s="58">
        <v>213.2</v>
      </c>
      <c r="J14" s="58">
        <v>98.9</v>
      </c>
      <c r="K14" s="59">
        <v>98.9</v>
      </c>
      <c r="L14" s="50"/>
    </row>
    <row r="15" spans="1:22" ht="16.5" customHeight="1">
      <c r="A15" s="46" t="s">
        <v>629</v>
      </c>
      <c r="B15" s="560">
        <v>111.1</v>
      </c>
      <c r="C15" s="58">
        <v>111.2</v>
      </c>
      <c r="D15" s="58">
        <v>167.7</v>
      </c>
      <c r="E15" s="58">
        <v>27</v>
      </c>
      <c r="F15" s="58">
        <v>113.1</v>
      </c>
      <c r="G15" s="58">
        <v>120.6</v>
      </c>
      <c r="H15" s="58">
        <v>47.9</v>
      </c>
      <c r="I15" s="58">
        <v>201.4</v>
      </c>
      <c r="J15" s="58">
        <v>103.2</v>
      </c>
      <c r="K15" s="59">
        <v>94.5</v>
      </c>
      <c r="L15" s="50"/>
    </row>
    <row r="16" spans="1:22" ht="16.5" customHeight="1">
      <c r="A16" s="46" t="s">
        <v>596</v>
      </c>
      <c r="B16" s="560">
        <v>107.9</v>
      </c>
      <c r="C16" s="58">
        <v>108</v>
      </c>
      <c r="D16" s="58">
        <v>163.19999999999999</v>
      </c>
      <c r="E16" s="58">
        <v>20.7</v>
      </c>
      <c r="F16" s="58">
        <v>106.4</v>
      </c>
      <c r="G16" s="58">
        <v>123</v>
      </c>
      <c r="H16" s="58">
        <v>45.1</v>
      </c>
      <c r="I16" s="58">
        <v>218.8</v>
      </c>
      <c r="J16" s="58">
        <v>98</v>
      </c>
      <c r="K16" s="59">
        <v>94.8</v>
      </c>
      <c r="L16" s="50"/>
    </row>
    <row r="17" spans="1:13" ht="16.5" customHeight="1">
      <c r="A17" s="46" t="s">
        <v>605</v>
      </c>
      <c r="B17" s="560">
        <v>107.4</v>
      </c>
      <c r="C17" s="58">
        <v>107.5</v>
      </c>
      <c r="D17" s="58">
        <v>158.80000000000001</v>
      </c>
      <c r="E17" s="58">
        <v>21.2</v>
      </c>
      <c r="F17" s="58">
        <v>109.2</v>
      </c>
      <c r="G17" s="58">
        <v>126.4</v>
      </c>
      <c r="H17" s="58">
        <v>43.4</v>
      </c>
      <c r="I17" s="58">
        <v>223.1</v>
      </c>
      <c r="J17" s="58">
        <v>98.3</v>
      </c>
      <c r="K17" s="59">
        <v>95.7</v>
      </c>
      <c r="L17" s="50"/>
    </row>
    <row r="18" spans="1:13" ht="16.5" customHeight="1">
      <c r="A18" s="46" t="s">
        <v>724</v>
      </c>
      <c r="B18" s="560">
        <v>106.8</v>
      </c>
      <c r="C18" s="58">
        <v>106.9</v>
      </c>
      <c r="D18" s="58">
        <v>159.4</v>
      </c>
      <c r="E18" s="58">
        <v>15</v>
      </c>
      <c r="F18" s="58">
        <v>105.4</v>
      </c>
      <c r="G18" s="58">
        <v>129.69999999999999</v>
      </c>
      <c r="H18" s="58">
        <v>39.9</v>
      </c>
      <c r="I18" s="58">
        <v>229.3</v>
      </c>
      <c r="J18" s="58">
        <v>96.9</v>
      </c>
      <c r="K18" s="59">
        <v>93.9</v>
      </c>
      <c r="L18" s="50"/>
    </row>
    <row r="19" spans="1:13" ht="16.5" customHeight="1">
      <c r="A19" s="46" t="s">
        <v>731</v>
      </c>
      <c r="B19" s="560">
        <v>108.2</v>
      </c>
      <c r="C19" s="58">
        <v>108.2</v>
      </c>
      <c r="D19" s="58">
        <v>153.6</v>
      </c>
      <c r="E19" s="58">
        <v>42.4</v>
      </c>
      <c r="F19" s="58">
        <v>115.5</v>
      </c>
      <c r="G19" s="58">
        <v>118.8</v>
      </c>
      <c r="H19" s="58">
        <v>53.2</v>
      </c>
      <c r="I19" s="58">
        <v>218.5</v>
      </c>
      <c r="J19" s="58">
        <v>97.3</v>
      </c>
      <c r="K19" s="59">
        <v>100.5</v>
      </c>
      <c r="L19" s="50"/>
    </row>
    <row r="20" spans="1:13" ht="16.5" customHeight="1">
      <c r="A20" s="46" t="s">
        <v>763</v>
      </c>
      <c r="B20" s="560">
        <v>106.9</v>
      </c>
      <c r="C20" s="58">
        <v>107.1</v>
      </c>
      <c r="D20" s="58">
        <v>144</v>
      </c>
      <c r="E20" s="58">
        <v>33.200000000000003</v>
      </c>
      <c r="F20" s="58">
        <v>114.2</v>
      </c>
      <c r="G20" s="58">
        <v>110.8</v>
      </c>
      <c r="H20" s="58">
        <v>55.6</v>
      </c>
      <c r="I20" s="58">
        <v>225.4</v>
      </c>
      <c r="J20" s="58">
        <v>100.9</v>
      </c>
      <c r="K20" s="59">
        <v>96.7</v>
      </c>
      <c r="L20" s="50"/>
    </row>
    <row r="21" spans="1:13" ht="16.5" customHeight="1">
      <c r="A21" s="46" t="s">
        <v>786</v>
      </c>
      <c r="B21" s="560">
        <v>103</v>
      </c>
      <c r="C21" s="58">
        <v>103</v>
      </c>
      <c r="D21" s="58">
        <v>138.5</v>
      </c>
      <c r="E21" s="58">
        <v>26.3</v>
      </c>
      <c r="F21" s="58">
        <v>113.8</v>
      </c>
      <c r="G21" s="58">
        <v>110</v>
      </c>
      <c r="H21" s="58">
        <v>58.2</v>
      </c>
      <c r="I21" s="58">
        <v>194</v>
      </c>
      <c r="J21" s="58">
        <v>100.4</v>
      </c>
      <c r="K21" s="59">
        <v>99.6</v>
      </c>
      <c r="L21" s="50"/>
    </row>
    <row r="22" spans="1:13" ht="16.5" customHeight="1">
      <c r="A22" s="46" t="s">
        <v>802</v>
      </c>
      <c r="B22" s="560">
        <v>102.9</v>
      </c>
      <c r="C22" s="58">
        <v>102.9</v>
      </c>
      <c r="D22" s="58">
        <v>130.5</v>
      </c>
      <c r="E22" s="58">
        <v>30.9</v>
      </c>
      <c r="F22" s="58">
        <v>107.9</v>
      </c>
      <c r="G22" s="58">
        <v>153.30000000000001</v>
      </c>
      <c r="H22" s="58">
        <v>65.3</v>
      </c>
      <c r="I22" s="58">
        <v>197.1</v>
      </c>
      <c r="J22" s="58">
        <v>99</v>
      </c>
      <c r="K22" s="59">
        <v>100.5</v>
      </c>
      <c r="L22" s="50"/>
    </row>
    <row r="23" spans="1:13" ht="16.5" customHeight="1">
      <c r="A23" s="46" t="s">
        <v>836</v>
      </c>
      <c r="B23" s="560">
        <v>108.2</v>
      </c>
      <c r="C23" s="58">
        <v>108.3</v>
      </c>
      <c r="D23" s="58">
        <v>121.9</v>
      </c>
      <c r="E23" s="58">
        <v>16.7</v>
      </c>
      <c r="F23" s="58">
        <v>122.3</v>
      </c>
      <c r="G23" s="58">
        <v>150.5</v>
      </c>
      <c r="H23" s="58">
        <v>61.2</v>
      </c>
      <c r="I23" s="58">
        <v>195.3</v>
      </c>
      <c r="J23" s="58">
        <v>105.7</v>
      </c>
      <c r="K23" s="59">
        <v>99</v>
      </c>
      <c r="L23" s="50"/>
    </row>
    <row r="24" spans="1:13" ht="16.5" customHeight="1">
      <c r="A24" s="46" t="s">
        <v>880</v>
      </c>
      <c r="B24" s="560">
        <v>106.5</v>
      </c>
      <c r="C24" s="58">
        <v>106.6</v>
      </c>
      <c r="D24" s="58">
        <v>123.6</v>
      </c>
      <c r="E24" s="58">
        <v>35.200000000000003</v>
      </c>
      <c r="F24" s="58">
        <v>121.9</v>
      </c>
      <c r="G24" s="58">
        <v>119.4</v>
      </c>
      <c r="H24" s="58">
        <v>60.9</v>
      </c>
      <c r="I24" s="58">
        <v>186.7</v>
      </c>
      <c r="J24" s="58">
        <v>107.4</v>
      </c>
      <c r="K24" s="59">
        <v>100.5</v>
      </c>
      <c r="L24" s="50"/>
    </row>
    <row r="25" spans="1:13" ht="16.5" customHeight="1">
      <c r="A25" s="46" t="s">
        <v>879</v>
      </c>
      <c r="B25" s="560">
        <v>116.6</v>
      </c>
      <c r="C25" s="58">
        <v>116.8</v>
      </c>
      <c r="D25" s="58">
        <v>186.3</v>
      </c>
      <c r="E25" s="58">
        <v>27.2</v>
      </c>
      <c r="F25" s="58">
        <v>142.1</v>
      </c>
      <c r="G25" s="58">
        <v>159.5</v>
      </c>
      <c r="H25" s="58">
        <v>57.8</v>
      </c>
      <c r="I25" s="58">
        <v>196.9</v>
      </c>
      <c r="J25" s="58">
        <v>112</v>
      </c>
      <c r="K25" s="59">
        <v>103.7</v>
      </c>
      <c r="L25" s="50"/>
    </row>
    <row r="26" spans="1:13" ht="16.5" customHeight="1">
      <c r="A26" s="46" t="s">
        <v>878</v>
      </c>
      <c r="B26" s="560">
        <v>114.5</v>
      </c>
      <c r="C26" s="58">
        <v>114.7</v>
      </c>
      <c r="D26" s="58">
        <v>133.9</v>
      </c>
      <c r="E26" s="58">
        <v>27</v>
      </c>
      <c r="F26" s="58">
        <v>133.19999999999999</v>
      </c>
      <c r="G26" s="58">
        <v>158.19999999999999</v>
      </c>
      <c r="H26" s="58">
        <v>57</v>
      </c>
      <c r="I26" s="58">
        <v>240.1</v>
      </c>
      <c r="J26" s="58">
        <v>112.8</v>
      </c>
      <c r="K26" s="59">
        <v>104</v>
      </c>
      <c r="L26" s="50"/>
    </row>
    <row r="27" spans="1:13" ht="8.25" customHeight="1">
      <c r="A27" s="566"/>
      <c r="B27" s="567"/>
      <c r="C27" s="555"/>
      <c r="D27" s="555"/>
      <c r="E27" s="555"/>
      <c r="F27" s="555"/>
      <c r="G27" s="555"/>
      <c r="H27" s="555"/>
      <c r="I27" s="555"/>
      <c r="J27" s="555"/>
      <c r="K27" s="556"/>
      <c r="L27" s="534"/>
    </row>
    <row r="28" spans="1:13" ht="8.25" customHeight="1">
      <c r="K28" s="260"/>
    </row>
    <row r="29" spans="1:13" ht="31.5" customHeight="1">
      <c r="K29" s="260"/>
    </row>
    <row r="30" spans="1:13" s="349" customFormat="1" ht="18.75" customHeight="1" thickBot="1">
      <c r="A30" s="352" t="s">
        <v>32</v>
      </c>
      <c r="F30" s="1031" t="s">
        <v>821</v>
      </c>
      <c r="I30" s="1246" t="s">
        <v>526</v>
      </c>
      <c r="J30" s="1246"/>
      <c r="K30" s="1246"/>
      <c r="L30" s="1246"/>
      <c r="M30" s="568"/>
    </row>
    <row r="31" spans="1:13" s="257" customFormat="1" ht="12.75" customHeight="1" thickTop="1">
      <c r="A31" s="518" t="s">
        <v>486</v>
      </c>
      <c r="B31" s="1237" t="s">
        <v>469</v>
      </c>
      <c r="C31" s="519"/>
      <c r="D31" s="538"/>
      <c r="E31" s="538"/>
      <c r="F31" s="538"/>
      <c r="G31" s="538"/>
      <c r="H31" s="538"/>
      <c r="I31" s="538"/>
      <c r="J31" s="538"/>
      <c r="K31" s="538"/>
      <c r="L31" s="374"/>
    </row>
    <row r="32" spans="1:13" s="257" customFormat="1" ht="12.75" customHeight="1">
      <c r="A32" s="521"/>
      <c r="B32" s="1238"/>
      <c r="C32" s="1240" t="s">
        <v>439</v>
      </c>
      <c r="D32" s="377"/>
      <c r="E32" s="377"/>
      <c r="F32" s="377"/>
      <c r="G32" s="377"/>
      <c r="H32" s="377"/>
      <c r="I32" s="377"/>
      <c r="J32" s="377"/>
      <c r="K32" s="395"/>
      <c r="L32" s="1245" t="s">
        <v>470</v>
      </c>
    </row>
    <row r="33" spans="1:14" s="257" customFormat="1" ht="12.75" customHeight="1">
      <c r="A33" s="521"/>
      <c r="B33" s="1238"/>
      <c r="C33" s="1241"/>
      <c r="D33" s="539" t="s">
        <v>481</v>
      </c>
      <c r="E33" s="540" t="s">
        <v>482</v>
      </c>
      <c r="F33" s="540" t="s">
        <v>442</v>
      </c>
      <c r="G33" s="541" t="s">
        <v>483</v>
      </c>
      <c r="H33" s="523" t="s">
        <v>440</v>
      </c>
      <c r="I33" s="1243" t="s">
        <v>441</v>
      </c>
      <c r="J33" s="539" t="s">
        <v>487</v>
      </c>
      <c r="K33" s="523" t="s">
        <v>488</v>
      </c>
      <c r="L33" s="1238"/>
    </row>
    <row r="34" spans="1:14" s="257" customFormat="1" ht="12.75" customHeight="1">
      <c r="A34" s="525" t="s">
        <v>130</v>
      </c>
      <c r="B34" s="1239"/>
      <c r="C34" s="1242"/>
      <c r="D34" s="542" t="s">
        <v>484</v>
      </c>
      <c r="E34" s="543" t="s">
        <v>484</v>
      </c>
      <c r="F34" s="543" t="s">
        <v>131</v>
      </c>
      <c r="G34" s="544" t="s">
        <v>484</v>
      </c>
      <c r="H34" s="527" t="s">
        <v>438</v>
      </c>
      <c r="I34" s="1244"/>
      <c r="J34" s="542" t="s">
        <v>485</v>
      </c>
      <c r="K34" s="542" t="s">
        <v>133</v>
      </c>
      <c r="L34" s="1239"/>
    </row>
    <row r="35" spans="1:14" ht="12.75" customHeight="1">
      <c r="A35" s="529" t="s">
        <v>132</v>
      </c>
      <c r="B35" s="545">
        <v>10000</v>
      </c>
      <c r="C35" s="545">
        <v>9985</v>
      </c>
      <c r="D35" s="545">
        <v>757.5</v>
      </c>
      <c r="E35" s="545">
        <v>512.79999999999995</v>
      </c>
      <c r="F35" s="545">
        <v>479</v>
      </c>
      <c r="G35" s="545">
        <v>621.6</v>
      </c>
      <c r="H35" s="545">
        <v>606.20000000000005</v>
      </c>
      <c r="I35" s="545">
        <v>1894.2</v>
      </c>
      <c r="J35" s="545">
        <v>432.8</v>
      </c>
      <c r="K35" s="545">
        <v>978.4</v>
      </c>
      <c r="L35" s="546">
        <v>15</v>
      </c>
    </row>
    <row r="36" spans="1:14" ht="12.75" customHeight="1">
      <c r="A36" s="554"/>
      <c r="B36" s="52"/>
      <c r="C36" s="52"/>
      <c r="D36" s="52"/>
      <c r="E36" s="52"/>
      <c r="F36" s="52"/>
      <c r="G36" s="52"/>
      <c r="H36" s="52"/>
      <c r="I36" s="52"/>
      <c r="J36" s="52"/>
      <c r="K36" s="52"/>
      <c r="L36" s="54"/>
    </row>
    <row r="37" spans="1:14" ht="16.5" customHeight="1">
      <c r="A37" s="46" t="s">
        <v>809</v>
      </c>
      <c r="B37" s="25">
        <v>101.6</v>
      </c>
      <c r="C37" s="25">
        <v>101.6</v>
      </c>
      <c r="D37" s="25">
        <v>111.8</v>
      </c>
      <c r="E37" s="25">
        <v>133</v>
      </c>
      <c r="F37" s="26">
        <v>78.099999999999994</v>
      </c>
      <c r="G37" s="25">
        <v>119.3</v>
      </c>
      <c r="H37" s="24">
        <v>122.9</v>
      </c>
      <c r="I37" s="20">
        <v>89.9</v>
      </c>
      <c r="J37" s="25">
        <v>112</v>
      </c>
      <c r="K37" s="20">
        <v>97.5</v>
      </c>
      <c r="L37" s="26">
        <v>96.1</v>
      </c>
    </row>
    <row r="38" spans="1:14" ht="16.5" customHeight="1">
      <c r="A38" s="46" t="s">
        <v>738</v>
      </c>
      <c r="B38" s="25">
        <v>101.9</v>
      </c>
      <c r="C38" s="25">
        <v>101.9</v>
      </c>
      <c r="D38" s="25">
        <v>112</v>
      </c>
      <c r="E38" s="25">
        <v>135.4</v>
      </c>
      <c r="F38" s="25">
        <v>77.099999999999994</v>
      </c>
      <c r="G38" s="25">
        <v>122.5</v>
      </c>
      <c r="H38" s="25">
        <v>125.7</v>
      </c>
      <c r="I38" s="25">
        <v>89</v>
      </c>
      <c r="J38" s="25">
        <v>113.9</v>
      </c>
      <c r="K38" s="25">
        <v>102</v>
      </c>
      <c r="L38" s="24">
        <v>96.7</v>
      </c>
      <c r="N38" s="1035" t="s">
        <v>913</v>
      </c>
    </row>
    <row r="39" spans="1:14" ht="16.5" customHeight="1">
      <c r="A39" s="46" t="s">
        <v>817</v>
      </c>
      <c r="B39" s="25">
        <v>100</v>
      </c>
      <c r="C39" s="25">
        <v>100</v>
      </c>
      <c r="D39" s="25">
        <v>106.6</v>
      </c>
      <c r="E39" s="25">
        <v>131.9</v>
      </c>
      <c r="F39" s="26">
        <v>76.099999999999994</v>
      </c>
      <c r="G39" s="25">
        <v>118.2</v>
      </c>
      <c r="H39" s="24">
        <v>116.2</v>
      </c>
      <c r="I39" s="25">
        <v>90.6</v>
      </c>
      <c r="J39" s="25">
        <v>116.8</v>
      </c>
      <c r="K39" s="25">
        <v>98.3</v>
      </c>
      <c r="L39" s="26">
        <v>92.8</v>
      </c>
    </row>
    <row r="40" spans="1:14" ht="16.5" customHeight="1">
      <c r="A40" s="46"/>
      <c r="B40" s="52"/>
      <c r="C40" s="52"/>
      <c r="D40" s="52"/>
      <c r="E40" s="52"/>
      <c r="F40" s="53"/>
      <c r="G40" s="52"/>
      <c r="H40" s="54"/>
      <c r="I40" s="52"/>
      <c r="J40" s="52"/>
      <c r="K40" s="52"/>
      <c r="L40" s="53"/>
    </row>
    <row r="41" spans="1:14" ht="16.5" customHeight="1">
      <c r="A41" s="46" t="s">
        <v>803</v>
      </c>
      <c r="B41" s="20">
        <v>102.1</v>
      </c>
      <c r="C41" s="20">
        <v>102.1</v>
      </c>
      <c r="D41" s="20">
        <v>113.3</v>
      </c>
      <c r="E41" s="20">
        <v>130.80000000000001</v>
      </c>
      <c r="F41" s="20">
        <v>78.900000000000006</v>
      </c>
      <c r="G41" s="20">
        <v>115.9</v>
      </c>
      <c r="H41" s="20">
        <v>131.69999999999999</v>
      </c>
      <c r="I41" s="20">
        <v>90.1</v>
      </c>
      <c r="J41" s="20">
        <v>109.5</v>
      </c>
      <c r="K41" s="20">
        <v>95.9</v>
      </c>
      <c r="L41" s="21">
        <v>96.7</v>
      </c>
      <c r="N41" s="51"/>
    </row>
    <row r="42" spans="1:14" ht="16.5" customHeight="1">
      <c r="A42" s="46" t="s">
        <v>653</v>
      </c>
      <c r="B42" s="20">
        <v>102.3</v>
      </c>
      <c r="C42" s="20">
        <v>102.3</v>
      </c>
      <c r="D42" s="20">
        <v>113.5</v>
      </c>
      <c r="E42" s="20">
        <v>130</v>
      </c>
      <c r="F42" s="20">
        <v>80.5</v>
      </c>
      <c r="G42" s="20">
        <v>115.5</v>
      </c>
      <c r="H42" s="20">
        <v>126.5</v>
      </c>
      <c r="I42" s="20">
        <v>90.4</v>
      </c>
      <c r="J42" s="20">
        <v>110.8</v>
      </c>
      <c r="K42" s="20">
        <v>96</v>
      </c>
      <c r="L42" s="21">
        <v>96.1</v>
      </c>
      <c r="N42" s="51"/>
    </row>
    <row r="43" spans="1:14" ht="16.5" customHeight="1">
      <c r="A43" s="46" t="s">
        <v>601</v>
      </c>
      <c r="B43" s="20">
        <v>102.2</v>
      </c>
      <c r="C43" s="20">
        <v>102.2</v>
      </c>
      <c r="D43" s="20">
        <v>112</v>
      </c>
      <c r="E43" s="20">
        <v>130.80000000000001</v>
      </c>
      <c r="F43" s="20">
        <v>80.5</v>
      </c>
      <c r="G43" s="20">
        <v>116.8</v>
      </c>
      <c r="H43" s="20">
        <v>133.4</v>
      </c>
      <c r="I43" s="20">
        <v>90.2</v>
      </c>
      <c r="J43" s="20">
        <v>111.3</v>
      </c>
      <c r="K43" s="20">
        <v>96.9</v>
      </c>
      <c r="L43" s="21">
        <v>96.6</v>
      </c>
      <c r="N43" s="51"/>
    </row>
    <row r="44" spans="1:14" ht="16.5" customHeight="1">
      <c r="A44" s="46" t="s">
        <v>523</v>
      </c>
      <c r="B44" s="20">
        <v>101.4</v>
      </c>
      <c r="C44" s="20">
        <v>101.4</v>
      </c>
      <c r="D44" s="20">
        <v>112.9</v>
      </c>
      <c r="E44" s="20">
        <v>133.6</v>
      </c>
      <c r="F44" s="20">
        <v>75.8</v>
      </c>
      <c r="G44" s="20">
        <v>119.7</v>
      </c>
      <c r="H44" s="20">
        <v>120.4</v>
      </c>
      <c r="I44" s="20">
        <v>89.9</v>
      </c>
      <c r="J44" s="20">
        <v>112.1</v>
      </c>
      <c r="K44" s="20">
        <v>97.1</v>
      </c>
      <c r="L44" s="21">
        <v>96.4</v>
      </c>
      <c r="N44" s="51"/>
    </row>
    <row r="45" spans="1:14" ht="16.5" customHeight="1">
      <c r="A45" s="46" t="s">
        <v>570</v>
      </c>
      <c r="B45" s="20">
        <v>101.1</v>
      </c>
      <c r="C45" s="20">
        <v>101.1</v>
      </c>
      <c r="D45" s="20">
        <v>110.4</v>
      </c>
      <c r="E45" s="20">
        <v>134.5</v>
      </c>
      <c r="F45" s="20">
        <v>77.900000000000006</v>
      </c>
      <c r="G45" s="20">
        <v>121.4</v>
      </c>
      <c r="H45" s="20">
        <v>114.8</v>
      </c>
      <c r="I45" s="20">
        <v>89.6</v>
      </c>
      <c r="J45" s="20">
        <v>112.7</v>
      </c>
      <c r="K45" s="20">
        <v>98.4</v>
      </c>
      <c r="L45" s="21">
        <v>95.4</v>
      </c>
      <c r="N45" s="51"/>
    </row>
    <row r="46" spans="1:14" ht="16.5" customHeight="1">
      <c r="A46" s="46" t="s">
        <v>676</v>
      </c>
      <c r="B46" s="20">
        <v>102.6</v>
      </c>
      <c r="C46" s="20">
        <v>102.5</v>
      </c>
      <c r="D46" s="20">
        <v>113.7</v>
      </c>
      <c r="E46" s="20">
        <v>138.19999999999999</v>
      </c>
      <c r="F46" s="20">
        <v>76.2</v>
      </c>
      <c r="G46" s="20">
        <v>121</v>
      </c>
      <c r="H46" s="20">
        <v>133.4</v>
      </c>
      <c r="I46" s="20">
        <v>88.9</v>
      </c>
      <c r="J46" s="20">
        <v>112</v>
      </c>
      <c r="K46" s="20">
        <v>102.1</v>
      </c>
      <c r="L46" s="21">
        <v>99.3</v>
      </c>
      <c r="N46" s="51"/>
    </row>
    <row r="47" spans="1:14" ht="16.5" customHeight="1">
      <c r="A47" s="46" t="s">
        <v>654</v>
      </c>
      <c r="B47" s="20">
        <v>100.9</v>
      </c>
      <c r="C47" s="20">
        <v>100.9</v>
      </c>
      <c r="D47" s="20">
        <v>111.5</v>
      </c>
      <c r="E47" s="20">
        <v>133.9</v>
      </c>
      <c r="F47" s="20">
        <v>74.900000000000006</v>
      </c>
      <c r="G47" s="20">
        <v>116</v>
      </c>
      <c r="H47" s="20">
        <v>126.2</v>
      </c>
      <c r="I47" s="20">
        <v>87.8</v>
      </c>
      <c r="J47" s="20">
        <v>113.7</v>
      </c>
      <c r="K47" s="20">
        <v>104.3</v>
      </c>
      <c r="L47" s="21">
        <v>96.1</v>
      </c>
      <c r="N47" s="51"/>
    </row>
    <row r="48" spans="1:14" ht="16.5" customHeight="1">
      <c r="A48" s="46" t="s">
        <v>647</v>
      </c>
      <c r="B48" s="25">
        <v>102.1</v>
      </c>
      <c r="C48" s="25">
        <v>102.2</v>
      </c>
      <c r="D48" s="25">
        <v>110.9</v>
      </c>
      <c r="E48" s="25">
        <v>134.1</v>
      </c>
      <c r="F48" s="25">
        <v>80.3</v>
      </c>
      <c r="G48" s="25">
        <v>130.6</v>
      </c>
      <c r="H48" s="25">
        <v>117.6</v>
      </c>
      <c r="I48" s="25">
        <v>90.3</v>
      </c>
      <c r="J48" s="25">
        <v>116</v>
      </c>
      <c r="K48" s="25">
        <v>99.7</v>
      </c>
      <c r="L48" s="24">
        <v>94.6</v>
      </c>
      <c r="N48" s="51"/>
    </row>
    <row r="49" spans="1:14" ht="16.5" customHeight="1">
      <c r="A49" s="46" t="s">
        <v>648</v>
      </c>
      <c r="B49" s="25">
        <v>101.3</v>
      </c>
      <c r="C49" s="25">
        <v>101.3</v>
      </c>
      <c r="D49" s="25">
        <v>111</v>
      </c>
      <c r="E49" s="25">
        <v>133.6</v>
      </c>
      <c r="F49" s="25">
        <v>79.2</v>
      </c>
      <c r="G49" s="25">
        <v>122.3</v>
      </c>
      <c r="H49" s="25">
        <v>120.1</v>
      </c>
      <c r="I49" s="25">
        <v>91.4</v>
      </c>
      <c r="J49" s="25">
        <v>116.7</v>
      </c>
      <c r="K49" s="25">
        <v>98.7</v>
      </c>
      <c r="L49" s="24">
        <v>93.4</v>
      </c>
      <c r="N49" s="51"/>
    </row>
    <row r="50" spans="1:14" ht="16.5" customHeight="1">
      <c r="A50" s="46" t="s">
        <v>649</v>
      </c>
      <c r="B50" s="25">
        <v>99.5</v>
      </c>
      <c r="C50" s="25">
        <v>99.6</v>
      </c>
      <c r="D50" s="25">
        <v>106.4</v>
      </c>
      <c r="E50" s="25">
        <v>132</v>
      </c>
      <c r="F50" s="25">
        <v>72.3</v>
      </c>
      <c r="G50" s="25">
        <v>114.1</v>
      </c>
      <c r="H50" s="25">
        <v>117.4</v>
      </c>
      <c r="I50" s="25">
        <v>90.3</v>
      </c>
      <c r="J50" s="25">
        <v>117.2</v>
      </c>
      <c r="K50" s="25">
        <v>97.9</v>
      </c>
      <c r="L50" s="24">
        <v>93.8</v>
      </c>
      <c r="N50" s="51"/>
    </row>
    <row r="51" spans="1:14" ht="16.5" customHeight="1">
      <c r="A51" s="46" t="s">
        <v>650</v>
      </c>
      <c r="B51" s="25">
        <v>99.2</v>
      </c>
      <c r="C51" s="25">
        <v>99.2</v>
      </c>
      <c r="D51" s="25">
        <v>102.3</v>
      </c>
      <c r="E51" s="25">
        <v>130.19999999999999</v>
      </c>
      <c r="F51" s="25">
        <v>76.8</v>
      </c>
      <c r="G51" s="25">
        <v>118.3</v>
      </c>
      <c r="H51" s="25">
        <v>111</v>
      </c>
      <c r="I51" s="25">
        <v>90.1</v>
      </c>
      <c r="J51" s="25">
        <v>116.5</v>
      </c>
      <c r="K51" s="25">
        <v>98.3</v>
      </c>
      <c r="L51" s="24">
        <v>91.1</v>
      </c>
      <c r="N51" s="51"/>
    </row>
    <row r="52" spans="1:14" ht="16.5" customHeight="1">
      <c r="A52" s="46" t="s">
        <v>651</v>
      </c>
      <c r="B52" s="25">
        <v>100.1</v>
      </c>
      <c r="C52" s="25">
        <v>100</v>
      </c>
      <c r="D52" s="25">
        <v>105.3</v>
      </c>
      <c r="E52" s="25">
        <v>133.19999999999999</v>
      </c>
      <c r="F52" s="25">
        <v>75.400000000000006</v>
      </c>
      <c r="G52" s="25">
        <v>124</v>
      </c>
      <c r="H52" s="25">
        <v>120.3</v>
      </c>
      <c r="I52" s="25">
        <v>89.4</v>
      </c>
      <c r="J52" s="25">
        <v>116.5</v>
      </c>
      <c r="K52" s="25">
        <v>94.8</v>
      </c>
      <c r="L52" s="24">
        <v>91</v>
      </c>
    </row>
    <row r="53" spans="1:14" ht="16.5" customHeight="1">
      <c r="A53" s="46" t="s">
        <v>652</v>
      </c>
      <c r="B53" s="25">
        <v>99.1</v>
      </c>
      <c r="C53" s="25">
        <v>99.1</v>
      </c>
      <c r="D53" s="25">
        <v>104.4</v>
      </c>
      <c r="E53" s="25">
        <v>132.80000000000001</v>
      </c>
      <c r="F53" s="25">
        <v>74.099999999999994</v>
      </c>
      <c r="G53" s="25">
        <v>131.19999999999999</v>
      </c>
      <c r="H53" s="25">
        <v>109.5</v>
      </c>
      <c r="I53" s="25">
        <v>89.3</v>
      </c>
      <c r="J53" s="25">
        <v>117.5</v>
      </c>
      <c r="K53" s="25">
        <v>90</v>
      </c>
      <c r="L53" s="24">
        <v>86.6</v>
      </c>
    </row>
    <row r="54" spans="1:14" ht="6" customHeight="1">
      <c r="A54" s="569"/>
      <c r="B54" s="555"/>
      <c r="C54" s="555"/>
      <c r="D54" s="555"/>
      <c r="E54" s="555"/>
      <c r="F54" s="555"/>
      <c r="G54" s="555"/>
      <c r="H54" s="555"/>
      <c r="I54" s="548"/>
      <c r="J54" s="548"/>
      <c r="K54" s="548"/>
      <c r="L54" s="556"/>
    </row>
    <row r="55" spans="1:14" ht="14.25" customHeight="1">
      <c r="A55" s="552" t="s">
        <v>252</v>
      </c>
    </row>
    <row r="56" spans="1:14" ht="12">
      <c r="A56" s="570"/>
    </row>
    <row r="63" spans="1:14">
      <c r="A63" s="127"/>
    </row>
    <row r="64" spans="1:14">
      <c r="A64" s="127"/>
    </row>
    <row r="65" spans="1:1">
      <c r="A65" s="127"/>
    </row>
  </sheetData>
  <mergeCells count="14">
    <mergeCell ref="L5:L7"/>
    <mergeCell ref="L32:L34"/>
    <mergeCell ref="B31:B34"/>
    <mergeCell ref="C32:C34"/>
    <mergeCell ref="I33:I34"/>
    <mergeCell ref="B4:B7"/>
    <mergeCell ref="C5:C7"/>
    <mergeCell ref="I30:L30"/>
    <mergeCell ref="J3:K3"/>
    <mergeCell ref="A2:G2"/>
    <mergeCell ref="J6:J7"/>
    <mergeCell ref="K5:K7"/>
    <mergeCell ref="I6:I7"/>
    <mergeCell ref="H2:I2"/>
  </mergeCells>
  <phoneticPr fontId="4"/>
  <conditionalFormatting sqref="W10:AF12">
    <cfRule type="containsText" dxfId="2" priority="1" operator="containsText" text="true">
      <formula>NOT(ISERROR(SEARCH("true",W10)))</formula>
    </cfRule>
    <cfRule type="containsText" dxfId="1" priority="2" operator="containsText" text="ture">
      <formula>NOT(ISERROR(SEARCH("ture",W10)))</formula>
    </cfRule>
  </conditionalFormatting>
  <conditionalFormatting sqref="X14:AG26">
    <cfRule type="containsText" dxfId="0" priority="4" operator="containsText" text="TUR">
      <formula>NOT(ISERROR(SEARCH("TUR",X14)))</formula>
    </cfRule>
  </conditionalFormatting>
  <pageMargins left="0.70866141732283472" right="0.39370078740157483" top="0.70866141732283472" bottom="0.9055118110236221" header="0" footer="0.27559055118110237"/>
  <pageSetup paperSize="9" scale="87" firstPageNumber="8" orientation="portrait" useFirstPageNumber="1" r:id="rId1"/>
  <headerFooter scaleWithDoc="0" alignWithMargins="0">
    <oddFooter xml:space="preserve">&amp;C
</oddFooter>
  </headerFooter>
  <ignoredErrors>
    <ignoredError sqref="A27 A16:A17 A15 A18:A24 A43:A45 A42 A46:A53"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
    <pageSetUpPr fitToPage="1"/>
  </sheetPr>
  <dimension ref="A1:P77"/>
  <sheetViews>
    <sheetView zoomScaleNormal="100" zoomScaleSheetLayoutView="75" workbookViewId="0">
      <selection activeCell="A2" sqref="A2"/>
    </sheetView>
  </sheetViews>
  <sheetFormatPr defaultColWidth="9" defaultRowHeight="13.5"/>
  <cols>
    <col min="1" max="1" width="14.75" style="1037" customWidth="1"/>
    <col min="2" max="3" width="13.375" style="1037" customWidth="1"/>
    <col min="4" max="5" width="12.5" style="1037" customWidth="1"/>
    <col min="6" max="6" width="13.5" style="1037" customWidth="1"/>
    <col min="7" max="7" width="12.5" style="1037" customWidth="1"/>
    <col min="8" max="16384" width="9" style="1037"/>
  </cols>
  <sheetData>
    <row r="1" spans="1:16" ht="14.25" customHeight="1"/>
    <row r="2" spans="1:16" customFormat="1" ht="23.25" customHeight="1" thickBot="1">
      <c r="A2" s="571" t="s">
        <v>453</v>
      </c>
      <c r="B2" s="572"/>
      <c r="C2" s="572"/>
      <c r="D2" s="1041" t="s">
        <v>699</v>
      </c>
      <c r="E2" s="1042" t="s">
        <v>909</v>
      </c>
      <c r="F2" s="573"/>
      <c r="G2" s="573" t="s">
        <v>347</v>
      </c>
    </row>
    <row r="3" spans="1:16" ht="9" customHeight="1" thickTop="1">
      <c r="A3" s="574"/>
      <c r="B3" s="1257" t="s">
        <v>454</v>
      </c>
      <c r="C3" s="1257" t="s">
        <v>455</v>
      </c>
      <c r="D3" s="1257" t="s">
        <v>457</v>
      </c>
      <c r="E3" s="1260" t="s">
        <v>458</v>
      </c>
      <c r="F3" s="575"/>
      <c r="G3" s="575"/>
    </row>
    <row r="4" spans="1:16">
      <c r="A4" s="576" t="s">
        <v>127</v>
      </c>
      <c r="B4" s="1258"/>
      <c r="C4" s="1258"/>
      <c r="D4" s="1258"/>
      <c r="E4" s="1261"/>
      <c r="F4" s="577" t="s">
        <v>460</v>
      </c>
      <c r="G4" s="1267" t="s">
        <v>456</v>
      </c>
    </row>
    <row r="5" spans="1:16">
      <c r="A5" s="578" t="s">
        <v>341</v>
      </c>
      <c r="B5" s="1259"/>
      <c r="C5" s="1259"/>
      <c r="D5" s="1259"/>
      <c r="E5" s="1262"/>
      <c r="F5" s="579" t="s">
        <v>459</v>
      </c>
      <c r="G5" s="1268"/>
    </row>
    <row r="6" spans="1:16" ht="10.5" customHeight="1">
      <c r="A6" s="580"/>
      <c r="B6" s="581"/>
      <c r="C6" s="582"/>
      <c r="D6" s="581"/>
      <c r="E6" s="581"/>
      <c r="F6" s="581"/>
      <c r="G6" s="583"/>
    </row>
    <row r="7" spans="1:16" ht="17.100000000000001" customHeight="1">
      <c r="A7" s="46" t="s">
        <v>851</v>
      </c>
      <c r="B7" s="105">
        <v>7970357</v>
      </c>
      <c r="C7" s="582">
        <v>1845838</v>
      </c>
      <c r="D7" s="105">
        <v>3319079</v>
      </c>
      <c r="E7" s="105">
        <f t="shared" ref="E7:E8" si="0">SUM(F7:G7)</f>
        <v>2805440</v>
      </c>
      <c r="F7" s="105">
        <v>1148715</v>
      </c>
      <c r="G7" s="312">
        <v>1656725</v>
      </c>
    </row>
    <row r="8" spans="1:16" ht="17.100000000000001" customHeight="1">
      <c r="A8" s="46" t="s">
        <v>590</v>
      </c>
      <c r="B8" s="105">
        <v>7738221</v>
      </c>
      <c r="C8" s="582">
        <v>1757007</v>
      </c>
      <c r="D8" s="105">
        <v>3254728</v>
      </c>
      <c r="E8" s="105">
        <f t="shared" si="0"/>
        <v>2726486</v>
      </c>
      <c r="F8" s="105">
        <v>1174045</v>
      </c>
      <c r="G8" s="312">
        <v>1552441</v>
      </c>
      <c r="J8" s="947"/>
      <c r="K8" s="1038"/>
      <c r="L8" s="1038"/>
      <c r="M8" s="1038"/>
      <c r="P8" s="1038"/>
    </row>
    <row r="9" spans="1:16" ht="17.100000000000001" customHeight="1">
      <c r="A9" s="46" t="s">
        <v>852</v>
      </c>
      <c r="B9" s="105">
        <v>7703113</v>
      </c>
      <c r="C9" s="582">
        <v>1743767</v>
      </c>
      <c r="D9" s="105">
        <v>3200502</v>
      </c>
      <c r="E9" s="105">
        <f>SUM(F9:G9)</f>
        <v>2758845</v>
      </c>
      <c r="F9" s="105">
        <v>1069859</v>
      </c>
      <c r="G9" s="312">
        <v>1688986</v>
      </c>
      <c r="J9" s="947"/>
      <c r="K9" s="1038"/>
      <c r="L9" s="1038"/>
      <c r="M9" s="1038"/>
      <c r="P9" s="1038"/>
    </row>
    <row r="10" spans="1:16" ht="17.100000000000001" customHeight="1">
      <c r="A10" s="584"/>
      <c r="B10" s="33"/>
      <c r="C10" s="100"/>
      <c r="D10" s="33"/>
      <c r="E10" s="33"/>
      <c r="F10" s="33"/>
      <c r="G10" s="312"/>
      <c r="J10" s="947"/>
      <c r="N10" s="1038"/>
      <c r="O10" s="1038"/>
    </row>
    <row r="11" spans="1:16" ht="17.100000000000001" customHeight="1">
      <c r="A11" s="46" t="s">
        <v>881</v>
      </c>
      <c r="B11" s="105">
        <v>613557</v>
      </c>
      <c r="C11" s="103">
        <v>161591</v>
      </c>
      <c r="D11" s="261">
        <v>280036</v>
      </c>
      <c r="E11" s="105">
        <f t="shared" ref="E11:E21" si="1">SUM(F11:G11)</f>
        <v>171931</v>
      </c>
      <c r="F11" s="261">
        <v>77568</v>
      </c>
      <c r="G11" s="262">
        <v>94363</v>
      </c>
      <c r="I11" s="1039"/>
      <c r="J11" s="947"/>
    </row>
    <row r="12" spans="1:16" ht="17.100000000000001" customHeight="1">
      <c r="A12" s="46" t="s">
        <v>641</v>
      </c>
      <c r="B12" s="105">
        <v>666525</v>
      </c>
      <c r="C12" s="103">
        <v>156153</v>
      </c>
      <c r="D12" s="261">
        <v>290274</v>
      </c>
      <c r="E12" s="105">
        <f t="shared" si="1"/>
        <v>220098</v>
      </c>
      <c r="F12" s="261">
        <v>98010</v>
      </c>
      <c r="G12" s="262">
        <v>122088</v>
      </c>
      <c r="I12" s="1039"/>
      <c r="J12" s="947"/>
    </row>
    <row r="13" spans="1:16" ht="17.100000000000001" customHeight="1">
      <c r="A13" s="46" t="s">
        <v>642</v>
      </c>
      <c r="B13" s="105">
        <v>633090</v>
      </c>
      <c r="C13" s="103">
        <v>156143</v>
      </c>
      <c r="D13" s="261">
        <v>274100</v>
      </c>
      <c r="E13" s="105">
        <f t="shared" si="1"/>
        <v>202847</v>
      </c>
      <c r="F13" s="261">
        <v>88996</v>
      </c>
      <c r="G13" s="262">
        <v>113851</v>
      </c>
      <c r="I13" s="1039"/>
      <c r="J13" s="947"/>
    </row>
    <row r="14" spans="1:16" ht="17.100000000000001" customHeight="1">
      <c r="A14" s="46" t="s">
        <v>598</v>
      </c>
      <c r="B14" s="105">
        <v>570957</v>
      </c>
      <c r="C14" s="103">
        <v>147121</v>
      </c>
      <c r="D14" s="261">
        <v>245355</v>
      </c>
      <c r="E14" s="105">
        <f t="shared" si="1"/>
        <v>178482</v>
      </c>
      <c r="F14" s="261">
        <v>75830</v>
      </c>
      <c r="G14" s="262">
        <v>102652</v>
      </c>
      <c r="I14" s="1039"/>
    </row>
    <row r="15" spans="1:16" ht="17.100000000000001" customHeight="1">
      <c r="A15" s="46" t="s">
        <v>606</v>
      </c>
      <c r="B15" s="105">
        <v>571886</v>
      </c>
      <c r="C15" s="103">
        <v>141126</v>
      </c>
      <c r="D15" s="261">
        <v>241860</v>
      </c>
      <c r="E15" s="105">
        <f t="shared" si="1"/>
        <v>188900</v>
      </c>
      <c r="F15" s="261">
        <v>74038</v>
      </c>
      <c r="G15" s="262">
        <v>114862</v>
      </c>
      <c r="I15" s="1039"/>
    </row>
    <row r="16" spans="1:16" ht="17.100000000000001" customHeight="1">
      <c r="A16" s="46" t="s">
        <v>607</v>
      </c>
      <c r="B16" s="105">
        <v>657937</v>
      </c>
      <c r="C16" s="103">
        <v>138213</v>
      </c>
      <c r="D16" s="261">
        <v>283018</v>
      </c>
      <c r="E16" s="105">
        <f t="shared" si="1"/>
        <v>236705</v>
      </c>
      <c r="F16" s="261">
        <v>85396</v>
      </c>
      <c r="G16" s="262">
        <v>151309</v>
      </c>
      <c r="I16" s="1039"/>
    </row>
    <row r="17" spans="1:9" ht="17.100000000000001" customHeight="1">
      <c r="A17" s="46" t="s">
        <v>630</v>
      </c>
      <c r="B17" s="105">
        <v>812575.91500000004</v>
      </c>
      <c r="C17" s="103">
        <v>140478.671</v>
      </c>
      <c r="D17" s="261">
        <v>302423.96600000001</v>
      </c>
      <c r="E17" s="105">
        <f t="shared" si="1"/>
        <v>369673.27799999999</v>
      </c>
      <c r="F17" s="261">
        <v>124550</v>
      </c>
      <c r="G17" s="262">
        <v>245123.27799999999</v>
      </c>
      <c r="I17" s="1039"/>
    </row>
    <row r="18" spans="1:9" ht="17.100000000000001" customHeight="1">
      <c r="A18" s="46" t="s">
        <v>727</v>
      </c>
      <c r="B18" s="105">
        <v>753225</v>
      </c>
      <c r="C18" s="261">
        <v>131585</v>
      </c>
      <c r="D18" s="261">
        <v>297764</v>
      </c>
      <c r="E18" s="105">
        <f t="shared" si="1"/>
        <v>323876</v>
      </c>
      <c r="F18" s="261">
        <v>107350</v>
      </c>
      <c r="G18" s="262">
        <v>216526</v>
      </c>
      <c r="I18" s="1039"/>
    </row>
    <row r="19" spans="1:9" ht="17.100000000000001" customHeight="1">
      <c r="A19" s="46" t="s">
        <v>656</v>
      </c>
      <c r="B19" s="105">
        <v>707239.88399999996</v>
      </c>
      <c r="C19" s="261">
        <v>136784.32000000001</v>
      </c>
      <c r="D19" s="261">
        <v>273965.81399999995</v>
      </c>
      <c r="E19" s="105">
        <f t="shared" si="1"/>
        <v>296489.75</v>
      </c>
      <c r="F19" s="261">
        <v>98939</v>
      </c>
      <c r="G19" s="262">
        <v>197550.75</v>
      </c>
      <c r="I19" s="1039"/>
    </row>
    <row r="20" spans="1:9" ht="17.100000000000001" customHeight="1">
      <c r="A20" s="46" t="s">
        <v>611</v>
      </c>
      <c r="B20" s="105">
        <v>606811</v>
      </c>
      <c r="C20" s="92">
        <v>135810</v>
      </c>
      <c r="D20" s="92">
        <v>238638</v>
      </c>
      <c r="E20" s="105">
        <f t="shared" si="1"/>
        <v>232362</v>
      </c>
      <c r="F20" s="92">
        <v>80973</v>
      </c>
      <c r="G20" s="92">
        <v>151389</v>
      </c>
      <c r="I20" s="1039"/>
    </row>
    <row r="21" spans="1:9" ht="17.100000000000001" customHeight="1">
      <c r="A21" s="46" t="s">
        <v>657</v>
      </c>
      <c r="B21" s="105">
        <v>554077</v>
      </c>
      <c r="C21" s="92">
        <v>141851</v>
      </c>
      <c r="D21" s="92">
        <v>224717</v>
      </c>
      <c r="E21" s="105">
        <f t="shared" si="1"/>
        <v>187509</v>
      </c>
      <c r="F21" s="92">
        <v>69408</v>
      </c>
      <c r="G21" s="92">
        <v>118101</v>
      </c>
      <c r="I21" s="1039"/>
    </row>
    <row r="22" spans="1:9" ht="17.100000000000001" customHeight="1">
      <c r="A22" s="46" t="s">
        <v>658</v>
      </c>
      <c r="B22" s="105">
        <v>539618</v>
      </c>
      <c r="C22" s="92">
        <v>149428</v>
      </c>
      <c r="D22" s="92">
        <v>238634</v>
      </c>
      <c r="E22" s="105">
        <f>SUM(F22:G22)</f>
        <v>151556</v>
      </c>
      <c r="F22" s="92">
        <v>60273</v>
      </c>
      <c r="G22" s="92">
        <v>91283</v>
      </c>
      <c r="I22" s="1039"/>
    </row>
    <row r="23" spans="1:9" ht="17.100000000000001" customHeight="1">
      <c r="A23" s="46" t="s">
        <v>612</v>
      </c>
      <c r="B23" s="312">
        <v>673782.86499999999</v>
      </c>
      <c r="C23" s="92">
        <v>169527</v>
      </c>
      <c r="D23" s="92">
        <v>302480.96799999999</v>
      </c>
      <c r="E23" s="105">
        <f>SUM(F23:G23)</f>
        <v>201774.897</v>
      </c>
      <c r="F23" s="92">
        <v>82340</v>
      </c>
      <c r="G23" s="92">
        <v>119434.897</v>
      </c>
      <c r="I23" s="1039"/>
    </row>
    <row r="24" spans="1:9" ht="6" customHeight="1">
      <c r="A24" s="585"/>
      <c r="B24" s="586"/>
      <c r="C24" s="403"/>
      <c r="D24" s="403"/>
      <c r="E24" s="403"/>
      <c r="F24" s="403"/>
      <c r="G24" s="587"/>
    </row>
    <row r="25" spans="1:9" ht="12.75" customHeight="1">
      <c r="A25" s="588" t="s">
        <v>510</v>
      </c>
      <c r="B25" s="589"/>
      <c r="C25" s="589"/>
      <c r="D25" s="590"/>
      <c r="E25" s="590"/>
      <c r="F25" s="590"/>
    </row>
    <row r="26" spans="1:9" s="49" customFormat="1" ht="10.5"/>
    <row r="27" spans="1:9" s="349" customFormat="1" ht="20.25" customHeight="1">
      <c r="A27" s="1247" t="s">
        <v>551</v>
      </c>
      <c r="B27" s="1247"/>
      <c r="C27" s="1031" t="s">
        <v>703</v>
      </c>
      <c r="D27" s="1031" t="s">
        <v>705</v>
      </c>
      <c r="E27" s="1031" t="s">
        <v>706</v>
      </c>
      <c r="F27" s="1031" t="s">
        <v>707</v>
      </c>
      <c r="G27" s="1031" t="s">
        <v>705</v>
      </c>
    </row>
    <row r="28" spans="1:9" s="353" customFormat="1" ht="17.25" customHeight="1" thickBot="1">
      <c r="A28" s="591" t="s">
        <v>529</v>
      </c>
      <c r="B28" s="553"/>
      <c r="C28" s="553"/>
      <c r="D28" s="349"/>
      <c r="E28" s="349"/>
      <c r="F28" s="592"/>
      <c r="G28" s="349"/>
    </row>
    <row r="29" spans="1:9" s="257" customFormat="1" ht="15" customHeight="1" thickTop="1">
      <c r="A29" s="593" t="s">
        <v>216</v>
      </c>
      <c r="B29" s="1264" t="s">
        <v>530</v>
      </c>
      <c r="C29" s="1265"/>
      <c r="D29" s="1264" t="s">
        <v>531</v>
      </c>
      <c r="E29" s="1266"/>
      <c r="F29" s="1266"/>
      <c r="G29" s="1266"/>
    </row>
    <row r="30" spans="1:9" s="49" customFormat="1" ht="14.25" customHeight="1">
      <c r="A30" s="594"/>
      <c r="B30" s="1253" t="s">
        <v>532</v>
      </c>
      <c r="C30" s="1255" t="s">
        <v>552</v>
      </c>
      <c r="D30" s="1263" t="s">
        <v>532</v>
      </c>
      <c r="E30" s="1263"/>
      <c r="F30" s="1263"/>
      <c r="G30" s="596" t="s">
        <v>552</v>
      </c>
    </row>
    <row r="31" spans="1:9" s="49" customFormat="1" ht="15" customHeight="1">
      <c r="A31" s="597" t="s">
        <v>341</v>
      </c>
      <c r="B31" s="1254"/>
      <c r="C31" s="1256"/>
      <c r="D31" s="595" t="s">
        <v>553</v>
      </c>
      <c r="E31" s="595" t="s">
        <v>533</v>
      </c>
      <c r="F31" s="595" t="s">
        <v>534</v>
      </c>
      <c r="G31" s="596" t="s">
        <v>553</v>
      </c>
    </row>
    <row r="32" spans="1:9" s="49" customFormat="1" ht="13.5" customHeight="1">
      <c r="A32" s="520"/>
      <c r="B32" s="598" t="s">
        <v>541</v>
      </c>
      <c r="C32" s="598" t="s">
        <v>541</v>
      </c>
      <c r="D32" s="598" t="s">
        <v>542</v>
      </c>
      <c r="E32" s="599" t="s">
        <v>542</v>
      </c>
      <c r="F32" s="600" t="s">
        <v>542</v>
      </c>
      <c r="G32" s="598" t="s">
        <v>542</v>
      </c>
    </row>
    <row r="33" spans="1:10" s="49" customFormat="1" ht="17.100000000000001" customHeight="1">
      <c r="A33" s="46" t="s">
        <v>583</v>
      </c>
      <c r="B33" s="601">
        <v>43</v>
      </c>
      <c r="C33" s="601">
        <v>46.6</v>
      </c>
      <c r="D33" s="602">
        <v>4040420</v>
      </c>
      <c r="E33" s="33">
        <v>4014520</v>
      </c>
      <c r="F33" s="35">
        <v>25900</v>
      </c>
      <c r="G33" s="35">
        <v>450458460</v>
      </c>
    </row>
    <row r="34" spans="1:10" s="49" customFormat="1" ht="17.100000000000001" customHeight="1">
      <c r="A34" s="46" t="s">
        <v>573</v>
      </c>
      <c r="B34" s="601">
        <v>48.2</v>
      </c>
      <c r="C34" s="601">
        <v>57</v>
      </c>
      <c r="D34" s="602">
        <v>4566630</v>
      </c>
      <c r="E34" s="33">
        <v>4387840</v>
      </c>
      <c r="F34" s="35">
        <v>178790</v>
      </c>
      <c r="G34" s="35">
        <v>617474940</v>
      </c>
    </row>
    <row r="35" spans="1:10" s="49" customFormat="1" ht="17.100000000000001" customHeight="1">
      <c r="A35" s="46" t="s">
        <v>592</v>
      </c>
      <c r="B35" s="78">
        <v>49.3</v>
      </c>
      <c r="C35" s="78">
        <v>59.6</v>
      </c>
      <c r="D35" s="949">
        <v>4877700</v>
      </c>
      <c r="E35" s="126">
        <v>4621570</v>
      </c>
      <c r="F35" s="108">
        <v>256130</v>
      </c>
      <c r="G35" s="73">
        <v>659064530</v>
      </c>
      <c r="I35" s="1043" t="s">
        <v>894</v>
      </c>
    </row>
    <row r="36" spans="1:10" s="49" customFormat="1" ht="17.100000000000001" customHeight="1">
      <c r="A36" s="109"/>
      <c r="B36" s="78"/>
      <c r="C36" s="78"/>
      <c r="D36" s="73"/>
      <c r="E36" s="64"/>
      <c r="F36" s="108"/>
      <c r="G36" s="73"/>
    </row>
    <row r="37" spans="1:10" s="49" customFormat="1" ht="17.100000000000001" customHeight="1">
      <c r="A37" s="46" t="s">
        <v>803</v>
      </c>
      <c r="B37" s="77">
        <v>57.8</v>
      </c>
      <c r="C37" s="68">
        <v>63</v>
      </c>
      <c r="D37" s="73">
        <v>528890</v>
      </c>
      <c r="E37" s="64">
        <v>516900</v>
      </c>
      <c r="F37" s="73">
        <v>11990</v>
      </c>
      <c r="G37" s="73">
        <v>66262560</v>
      </c>
      <c r="I37" s="948"/>
      <c r="J37" s="948"/>
    </row>
    <row r="38" spans="1:10" s="49" customFormat="1" ht="17.100000000000001" customHeight="1">
      <c r="A38" s="46" t="s">
        <v>614</v>
      </c>
      <c r="B38" s="77">
        <v>54.6</v>
      </c>
      <c r="C38" s="68">
        <v>61</v>
      </c>
      <c r="D38" s="73">
        <v>426810</v>
      </c>
      <c r="E38" s="64">
        <v>415640</v>
      </c>
      <c r="F38" s="73">
        <v>11170</v>
      </c>
      <c r="G38" s="73">
        <v>55085110</v>
      </c>
      <c r="I38" s="948"/>
      <c r="J38" s="948"/>
    </row>
    <row r="39" spans="1:10" s="49" customFormat="1" ht="17.100000000000001" customHeight="1">
      <c r="A39" s="46" t="s">
        <v>594</v>
      </c>
      <c r="B39" s="77">
        <v>58.7</v>
      </c>
      <c r="C39" s="68">
        <v>64.599999999999994</v>
      </c>
      <c r="D39" s="73">
        <v>464200</v>
      </c>
      <c r="E39" s="64">
        <v>447300</v>
      </c>
      <c r="F39" s="73">
        <v>16900</v>
      </c>
      <c r="G39" s="73">
        <v>59578980</v>
      </c>
      <c r="I39" s="948"/>
      <c r="J39" s="948"/>
    </row>
    <row r="40" spans="1:10" s="49" customFormat="1" ht="17.100000000000001" customHeight="1">
      <c r="A40" s="46" t="s">
        <v>558</v>
      </c>
      <c r="B40" s="77">
        <v>52</v>
      </c>
      <c r="C40" s="68">
        <v>64.7</v>
      </c>
      <c r="D40" s="73">
        <v>398420</v>
      </c>
      <c r="E40" s="64">
        <v>382620</v>
      </c>
      <c r="F40" s="73">
        <v>15800</v>
      </c>
      <c r="G40" s="73">
        <v>58122250</v>
      </c>
      <c r="I40" s="948"/>
      <c r="J40" s="948"/>
    </row>
    <row r="41" spans="1:10" s="49" customFormat="1" ht="17.100000000000001" customHeight="1">
      <c r="A41" s="46" t="s">
        <v>564</v>
      </c>
      <c r="B41" s="77">
        <v>44.9</v>
      </c>
      <c r="C41" s="68">
        <v>58.7</v>
      </c>
      <c r="D41" s="73">
        <v>338790</v>
      </c>
      <c r="E41" s="64">
        <v>311740</v>
      </c>
      <c r="F41" s="73">
        <v>27050</v>
      </c>
      <c r="G41" s="73">
        <v>55916780</v>
      </c>
      <c r="I41" s="948"/>
      <c r="J41" s="948"/>
    </row>
    <row r="42" spans="1:10" s="49" customFormat="1" ht="17.100000000000001" customHeight="1">
      <c r="A42" s="46" t="s">
        <v>730</v>
      </c>
      <c r="B42" s="77">
        <v>44.4</v>
      </c>
      <c r="C42" s="68">
        <v>54.6</v>
      </c>
      <c r="D42" s="73">
        <v>342850</v>
      </c>
      <c r="E42" s="64">
        <v>286790</v>
      </c>
      <c r="F42" s="73">
        <v>56060</v>
      </c>
      <c r="G42" s="73">
        <v>48878300</v>
      </c>
      <c r="I42" s="947"/>
    </row>
    <row r="43" spans="1:10" s="49" customFormat="1" ht="17.100000000000001" customHeight="1">
      <c r="A43" s="46" t="s">
        <v>636</v>
      </c>
      <c r="B43" s="77">
        <v>49.1</v>
      </c>
      <c r="C43" s="68">
        <v>60.2</v>
      </c>
      <c r="D43" s="73">
        <v>333380</v>
      </c>
      <c r="E43" s="64">
        <v>283660</v>
      </c>
      <c r="F43" s="73">
        <v>49720</v>
      </c>
      <c r="G43" s="73">
        <v>47933890</v>
      </c>
    </row>
    <row r="44" spans="1:10" s="49" customFormat="1" ht="17.100000000000001" customHeight="1">
      <c r="A44" s="46" t="s">
        <v>656</v>
      </c>
      <c r="B44" s="77">
        <v>49.1</v>
      </c>
      <c r="C44" s="68">
        <v>61.3</v>
      </c>
      <c r="D44" s="73">
        <v>378050</v>
      </c>
      <c r="E44" s="64">
        <v>347510</v>
      </c>
      <c r="F44" s="73">
        <v>30540</v>
      </c>
      <c r="G44" s="73">
        <v>55507260</v>
      </c>
    </row>
    <row r="45" spans="1:10" s="49" customFormat="1" ht="17.100000000000001" customHeight="1">
      <c r="A45" s="46" t="s">
        <v>611</v>
      </c>
      <c r="B45" s="77">
        <v>45.2</v>
      </c>
      <c r="C45" s="68">
        <v>61.6</v>
      </c>
      <c r="D45" s="73">
        <v>314910</v>
      </c>
      <c r="E45" s="64">
        <v>298090</v>
      </c>
      <c r="F45" s="73">
        <v>16820</v>
      </c>
      <c r="G45" s="73">
        <v>53045240</v>
      </c>
    </row>
    <row r="46" spans="1:10" s="49" customFormat="1" ht="17.100000000000001" customHeight="1">
      <c r="A46" s="46" t="s">
        <v>657</v>
      </c>
      <c r="B46" s="77">
        <v>50.6</v>
      </c>
      <c r="C46" s="68">
        <v>61.8</v>
      </c>
      <c r="D46" s="73">
        <v>403150</v>
      </c>
      <c r="E46" s="64">
        <v>388530</v>
      </c>
      <c r="F46" s="73">
        <v>14620</v>
      </c>
      <c r="G46" s="73">
        <v>55635350</v>
      </c>
    </row>
    <row r="47" spans="1:10" s="49" customFormat="1" ht="17.100000000000001" customHeight="1">
      <c r="A47" s="46" t="s">
        <v>658</v>
      </c>
      <c r="B47" s="77">
        <v>52</v>
      </c>
      <c r="C47" s="68">
        <v>59</v>
      </c>
      <c r="D47" s="73">
        <v>397840</v>
      </c>
      <c r="E47" s="64">
        <v>386520</v>
      </c>
      <c r="F47" s="73">
        <v>11320</v>
      </c>
      <c r="G47" s="73">
        <v>49445780</v>
      </c>
    </row>
    <row r="48" spans="1:10" s="49" customFormat="1" ht="17.100000000000001" customHeight="1">
      <c r="A48" s="46" t="s">
        <v>612</v>
      </c>
      <c r="B48" s="77">
        <v>52.7</v>
      </c>
      <c r="C48" s="68">
        <v>61.4</v>
      </c>
      <c r="D48" s="73">
        <v>406470</v>
      </c>
      <c r="E48" s="64">
        <v>394990</v>
      </c>
      <c r="F48" s="73">
        <v>11480</v>
      </c>
      <c r="G48" s="73">
        <v>55746910</v>
      </c>
    </row>
    <row r="49" spans="1:7" s="49" customFormat="1" ht="17.100000000000001" customHeight="1">
      <c r="A49" s="46" t="s">
        <v>613</v>
      </c>
      <c r="B49" s="77">
        <v>57.9</v>
      </c>
      <c r="C49" s="68">
        <v>65.900000000000006</v>
      </c>
      <c r="D49" s="73">
        <v>534270</v>
      </c>
      <c r="E49" s="64">
        <v>524250</v>
      </c>
      <c r="F49" s="73">
        <v>10020</v>
      </c>
      <c r="G49" s="73">
        <v>65984780</v>
      </c>
    </row>
    <row r="50" spans="1:7" s="49" customFormat="1" ht="6" customHeight="1">
      <c r="A50" s="603"/>
      <c r="B50" s="604"/>
      <c r="C50" s="605"/>
      <c r="D50" s="587"/>
      <c r="E50" s="606"/>
      <c r="F50" s="587"/>
      <c r="G50" s="587"/>
    </row>
    <row r="51" spans="1:7" s="49" customFormat="1" ht="12.75" customHeight="1">
      <c r="A51" s="145" t="s">
        <v>581</v>
      </c>
      <c r="B51" s="145"/>
      <c r="C51" s="145"/>
      <c r="D51" s="145"/>
      <c r="E51" s="607"/>
      <c r="F51" s="145"/>
    </row>
    <row r="52" spans="1:7">
      <c r="A52" s="82" t="s">
        <v>535</v>
      </c>
      <c r="B52" s="49"/>
      <c r="C52" s="49"/>
      <c r="D52" s="49"/>
      <c r="E52" s="49"/>
      <c r="F52" s="49"/>
      <c r="G52" s="49"/>
    </row>
    <row r="53" spans="1:7">
      <c r="A53" s="1040"/>
      <c r="B53" s="1040"/>
      <c r="C53" s="1040"/>
      <c r="D53" s="1040"/>
      <c r="E53" s="1040"/>
      <c r="F53" s="1040"/>
    </row>
    <row r="54" spans="1:7">
      <c r="A54" s="1040"/>
      <c r="B54" s="1040"/>
      <c r="C54" s="1040"/>
      <c r="D54" s="1040"/>
      <c r="E54" s="1040"/>
      <c r="F54" s="1040"/>
    </row>
    <row r="55" spans="1:7">
      <c r="A55" s="1040"/>
      <c r="B55" s="1040"/>
      <c r="C55" s="1040"/>
      <c r="D55" s="1040"/>
      <c r="E55" s="1040"/>
      <c r="F55" s="1040"/>
    </row>
    <row r="56" spans="1:7">
      <c r="A56" s="1040"/>
      <c r="B56" s="1040"/>
      <c r="C56" s="1040"/>
      <c r="D56" s="1040"/>
      <c r="E56" s="1252"/>
      <c r="F56" s="1252"/>
    </row>
    <row r="57" spans="1:7">
      <c r="A57" s="1040"/>
      <c r="B57" s="1040"/>
      <c r="C57" s="1040"/>
      <c r="D57" s="1040"/>
      <c r="E57" s="1040"/>
      <c r="F57" s="1040"/>
    </row>
    <row r="58" spans="1:7">
      <c r="A58" s="1040"/>
      <c r="B58" s="1040"/>
      <c r="C58" s="1040"/>
      <c r="D58" s="1040"/>
      <c r="E58" s="1040"/>
      <c r="F58" s="1040"/>
    </row>
    <row r="59" spans="1:7">
      <c r="A59" s="1040"/>
      <c r="B59" s="1040"/>
      <c r="C59" s="1040"/>
      <c r="D59" s="1040"/>
      <c r="E59" s="1040"/>
      <c r="F59" s="1040"/>
    </row>
    <row r="60" spans="1:7">
      <c r="A60" s="1040"/>
      <c r="B60" s="1040"/>
      <c r="C60" s="1040"/>
      <c r="D60" s="1040"/>
      <c r="E60" s="1040"/>
      <c r="F60" s="1040"/>
    </row>
    <row r="61" spans="1:7">
      <c r="A61" s="1040"/>
      <c r="B61" s="1040"/>
      <c r="C61" s="1040"/>
      <c r="D61" s="1040"/>
      <c r="E61" s="1040"/>
      <c r="F61" s="1040"/>
    </row>
    <row r="62" spans="1:7">
      <c r="A62" s="1040"/>
      <c r="B62" s="1040"/>
      <c r="C62" s="1040"/>
      <c r="D62" s="1040"/>
      <c r="E62" s="1040"/>
      <c r="F62" s="1040"/>
    </row>
    <row r="63" spans="1:7">
      <c r="A63" s="1040"/>
      <c r="B63" s="1040"/>
      <c r="C63" s="1040"/>
      <c r="D63" s="1040"/>
      <c r="E63" s="1040"/>
      <c r="F63" s="1040"/>
    </row>
    <row r="64" spans="1:7">
      <c r="A64" s="1040"/>
      <c r="B64" s="1040"/>
      <c r="C64" s="1040"/>
      <c r="D64" s="1040"/>
      <c r="E64" s="1040"/>
      <c r="F64" s="1040"/>
    </row>
    <row r="65" spans="1:6">
      <c r="A65" s="1040"/>
      <c r="B65" s="1040"/>
      <c r="C65" s="1040"/>
      <c r="D65" s="1040"/>
      <c r="E65" s="1040"/>
      <c r="F65" s="1040"/>
    </row>
    <row r="66" spans="1:6">
      <c r="A66" s="1040"/>
      <c r="B66" s="1040"/>
      <c r="C66" s="1040"/>
      <c r="D66" s="1040"/>
      <c r="E66" s="1040"/>
      <c r="F66" s="1040"/>
    </row>
    <row r="67" spans="1:6">
      <c r="A67" s="1040"/>
      <c r="B67" s="1040"/>
      <c r="C67" s="1040"/>
      <c r="D67" s="1040"/>
      <c r="E67" s="1040"/>
      <c r="F67" s="1040"/>
    </row>
    <row r="68" spans="1:6">
      <c r="A68" s="1040"/>
      <c r="B68" s="1040"/>
      <c r="C68" s="1040"/>
      <c r="D68" s="1040"/>
      <c r="E68" s="1040"/>
      <c r="F68" s="1040"/>
    </row>
    <row r="69" spans="1:6">
      <c r="A69" s="1040"/>
      <c r="B69" s="1040"/>
      <c r="C69" s="1040"/>
      <c r="D69" s="1040"/>
      <c r="E69" s="1040"/>
      <c r="F69" s="1040"/>
    </row>
    <row r="70" spans="1:6">
      <c r="A70" s="1040"/>
      <c r="B70" s="1040"/>
      <c r="C70" s="1040"/>
      <c r="D70" s="1040"/>
      <c r="E70" s="1040"/>
      <c r="F70" s="1040"/>
    </row>
    <row r="71" spans="1:6">
      <c r="A71" s="1040"/>
      <c r="B71" s="1040"/>
      <c r="C71" s="1040"/>
      <c r="D71" s="1040"/>
      <c r="E71" s="1040"/>
      <c r="F71" s="1040"/>
    </row>
    <row r="72" spans="1:6">
      <c r="A72" s="1040"/>
      <c r="B72" s="1040"/>
      <c r="C72" s="1040"/>
      <c r="D72" s="1040"/>
      <c r="E72" s="1040"/>
      <c r="F72" s="1040"/>
    </row>
    <row r="73" spans="1:6">
      <c r="A73" s="1040"/>
      <c r="B73" s="1040"/>
      <c r="C73" s="1040"/>
      <c r="D73" s="1040"/>
      <c r="E73" s="1040"/>
      <c r="F73" s="1040"/>
    </row>
    <row r="74" spans="1:6">
      <c r="A74" s="1040"/>
      <c r="B74" s="1040"/>
      <c r="C74" s="1040"/>
      <c r="D74" s="1040"/>
      <c r="E74" s="1040"/>
      <c r="F74" s="1040"/>
    </row>
    <row r="75" spans="1:6">
      <c r="A75" s="1040"/>
      <c r="B75" s="1040"/>
      <c r="C75" s="1040"/>
      <c r="D75" s="1040"/>
      <c r="E75" s="1040"/>
      <c r="F75" s="1040"/>
    </row>
    <row r="76" spans="1:6">
      <c r="A76" s="1040"/>
      <c r="B76" s="1040"/>
      <c r="C76" s="1040"/>
      <c r="D76" s="1040"/>
      <c r="E76" s="1040"/>
      <c r="F76" s="1040"/>
    </row>
    <row r="77" spans="1:6">
      <c r="A77" s="1040"/>
      <c r="B77" s="1040"/>
      <c r="C77" s="1040"/>
      <c r="D77" s="1040"/>
      <c r="E77" s="1040"/>
      <c r="F77" s="1040"/>
    </row>
  </sheetData>
  <mergeCells count="12">
    <mergeCell ref="E56:F56"/>
    <mergeCell ref="B30:B31"/>
    <mergeCell ref="C30:C31"/>
    <mergeCell ref="C3:C5"/>
    <mergeCell ref="D3:D5"/>
    <mergeCell ref="E3:E5"/>
    <mergeCell ref="D30:F30"/>
    <mergeCell ref="B3:B5"/>
    <mergeCell ref="A27:B27"/>
    <mergeCell ref="B29:C29"/>
    <mergeCell ref="D29:G29"/>
    <mergeCell ref="G4:G5"/>
  </mergeCells>
  <phoneticPr fontId="4"/>
  <pageMargins left="0.59055118110236227" right="0.39370078740157483" top="0.70866141732283472" bottom="0.59055118110236227" header="0" footer="0.27559055118110237"/>
  <pageSetup paperSize="9" firstPageNumber="8" fitToWidth="0" orientation="portrait" useFirstPageNumber="1" r:id="rId1"/>
  <headerFooter scaleWithDoc="0" alignWithMargins="0">
    <oddFooter xml:space="preserve">&amp;C
</oddFooter>
  </headerFooter>
  <ignoredErrors>
    <ignoredError sqref="A8:A10 A36 A34:A35 A14:A16 A12:A13 A17:A23 A39:A41 A38 A42:A49"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AE53"/>
  <sheetViews>
    <sheetView zoomScaleNormal="100" zoomScaleSheetLayoutView="100" workbookViewId="0">
      <selection sqref="A1:B1"/>
    </sheetView>
  </sheetViews>
  <sheetFormatPr defaultColWidth="9" defaultRowHeight="12"/>
  <cols>
    <col min="1" max="1" width="12.625" style="49" customWidth="1"/>
    <col min="2" max="6" width="16.625" style="49" customWidth="1"/>
    <col min="7" max="7" width="11.625" style="49" customWidth="1"/>
    <col min="8" max="8" width="11.625" style="51" customWidth="1"/>
    <col min="9" max="16384" width="9" style="49"/>
  </cols>
  <sheetData>
    <row r="1" spans="1:31" s="349" customFormat="1" ht="26.25" customHeight="1">
      <c r="A1" s="1247" t="s">
        <v>536</v>
      </c>
      <c r="B1" s="1247"/>
      <c r="C1" s="1273" t="s">
        <v>700</v>
      </c>
      <c r="D1" s="1273"/>
      <c r="E1" s="1031" t="s">
        <v>701</v>
      </c>
      <c r="F1" s="1031" t="s">
        <v>721</v>
      </c>
      <c r="H1" s="553"/>
    </row>
    <row r="2" spans="1:31" s="353" customFormat="1" ht="18.75" customHeight="1" thickBot="1">
      <c r="A2" s="591" t="s">
        <v>135</v>
      </c>
      <c r="B2" s="553"/>
      <c r="C2" s="553"/>
      <c r="D2" s="349"/>
      <c r="E2" s="349"/>
      <c r="F2" s="592" t="s">
        <v>346</v>
      </c>
      <c r="G2" s="349"/>
      <c r="H2" s="553"/>
      <c r="I2" s="349"/>
      <c r="J2" s="349"/>
      <c r="K2" s="349"/>
      <c r="L2" s="349"/>
      <c r="M2" s="349"/>
      <c r="N2" s="349"/>
      <c r="O2" s="349"/>
      <c r="P2" s="349"/>
      <c r="Q2" s="349"/>
      <c r="R2" s="349"/>
      <c r="S2" s="349"/>
      <c r="T2" s="349"/>
      <c r="U2" s="349"/>
      <c r="V2" s="349"/>
      <c r="W2" s="349"/>
      <c r="X2" s="349"/>
      <c r="Y2" s="349"/>
      <c r="Z2" s="349"/>
      <c r="AA2" s="349"/>
      <c r="AB2" s="349"/>
      <c r="AC2" s="349"/>
      <c r="AD2" s="349"/>
      <c r="AE2" s="349"/>
    </row>
    <row r="3" spans="1:31" s="257" customFormat="1" ht="15" customHeight="1" thickTop="1">
      <c r="A3" s="593" t="s">
        <v>216</v>
      </c>
      <c r="B3" s="1271" t="s">
        <v>407</v>
      </c>
      <c r="C3" s="1271" t="s">
        <v>408</v>
      </c>
      <c r="D3" s="1269" t="s">
        <v>409</v>
      </c>
      <c r="E3" s="1271" t="s">
        <v>410</v>
      </c>
      <c r="F3" s="1269" t="s">
        <v>411</v>
      </c>
      <c r="G3" s="49"/>
      <c r="H3" s="51"/>
      <c r="I3" s="49"/>
      <c r="J3" s="49"/>
      <c r="K3" s="49"/>
      <c r="L3" s="49"/>
      <c r="M3" s="49"/>
      <c r="N3" s="49"/>
      <c r="O3" s="49"/>
      <c r="P3" s="49"/>
      <c r="Q3" s="49"/>
      <c r="R3" s="49"/>
      <c r="S3" s="49"/>
      <c r="T3" s="49"/>
      <c r="U3" s="49"/>
      <c r="V3" s="49"/>
      <c r="W3" s="49"/>
      <c r="X3" s="49"/>
      <c r="Y3" s="49"/>
      <c r="Z3" s="49"/>
      <c r="AA3" s="49"/>
      <c r="AB3" s="49"/>
      <c r="AC3" s="49"/>
      <c r="AD3" s="49"/>
      <c r="AE3" s="49"/>
    </row>
    <row r="4" spans="1:31" ht="10.5" customHeight="1">
      <c r="A4" s="597" t="s">
        <v>341</v>
      </c>
      <c r="B4" s="1272"/>
      <c r="C4" s="1272"/>
      <c r="D4" s="1270"/>
      <c r="E4" s="1272"/>
      <c r="F4" s="1270"/>
    </row>
    <row r="5" spans="1:31" ht="16.5" customHeight="1">
      <c r="A5" s="608"/>
      <c r="B5" s="609"/>
      <c r="C5" s="609"/>
      <c r="D5" s="609"/>
      <c r="E5" s="610"/>
      <c r="F5" s="611"/>
    </row>
    <row r="6" spans="1:31" ht="16.5" customHeight="1">
      <c r="A6" s="60" t="s">
        <v>792</v>
      </c>
      <c r="B6" s="73">
        <v>6923420</v>
      </c>
      <c r="C6" s="73">
        <v>4954598</v>
      </c>
      <c r="D6" s="73">
        <v>586649</v>
      </c>
      <c r="E6" s="64">
        <v>225728</v>
      </c>
      <c r="F6" s="108">
        <v>1156445</v>
      </c>
      <c r="H6" s="1035" t="s">
        <v>896</v>
      </c>
    </row>
    <row r="7" spans="1:31" ht="16.5" customHeight="1">
      <c r="A7" s="60" t="s">
        <v>559</v>
      </c>
      <c r="B7" s="73">
        <v>6948491</v>
      </c>
      <c r="C7" s="73">
        <v>4981219</v>
      </c>
      <c r="D7" s="73">
        <v>589183</v>
      </c>
      <c r="E7" s="64">
        <v>223120</v>
      </c>
      <c r="F7" s="108">
        <v>1154969</v>
      </c>
      <c r="H7" s="1035" t="s">
        <v>897</v>
      </c>
    </row>
    <row r="8" spans="1:31" ht="16.5" customHeight="1">
      <c r="A8" s="60" t="s">
        <v>578</v>
      </c>
      <c r="B8" s="73">
        <v>6984813</v>
      </c>
      <c r="C8" s="73">
        <v>4994828</v>
      </c>
      <c r="D8" s="73">
        <v>591475</v>
      </c>
      <c r="E8" s="64">
        <v>223544</v>
      </c>
      <c r="F8" s="108">
        <v>1174966</v>
      </c>
      <c r="H8" s="1035" t="s">
        <v>895</v>
      </c>
    </row>
    <row r="9" spans="1:31" ht="16.5" customHeight="1">
      <c r="A9" s="109"/>
      <c r="B9" s="73"/>
      <c r="C9" s="73"/>
      <c r="D9" s="73"/>
      <c r="E9" s="64"/>
      <c r="F9" s="108"/>
    </row>
    <row r="10" spans="1:31" ht="16.5" customHeight="1">
      <c r="A10" s="60" t="s">
        <v>837</v>
      </c>
      <c r="B10" s="64">
        <v>6903775</v>
      </c>
      <c r="C10" s="126">
        <v>4947862</v>
      </c>
      <c r="D10" s="73">
        <v>595534</v>
      </c>
      <c r="E10" s="73">
        <v>222198</v>
      </c>
      <c r="F10" s="73">
        <v>1138181</v>
      </c>
    </row>
    <row r="11" spans="1:31" ht="16.5" customHeight="1">
      <c r="A11" s="60" t="s">
        <v>594</v>
      </c>
      <c r="B11" s="64">
        <v>6903446</v>
      </c>
      <c r="C11" s="126">
        <v>4922763</v>
      </c>
      <c r="D11" s="73">
        <v>588701</v>
      </c>
      <c r="E11" s="73">
        <v>222378</v>
      </c>
      <c r="F11" s="73">
        <v>1169604</v>
      </c>
    </row>
    <row r="12" spans="1:31" ht="16.5" customHeight="1">
      <c r="A12" s="60" t="s">
        <v>558</v>
      </c>
      <c r="B12" s="64">
        <v>6954328</v>
      </c>
      <c r="C12" s="126">
        <v>4981772</v>
      </c>
      <c r="D12" s="73">
        <v>584396</v>
      </c>
      <c r="E12" s="73">
        <v>221241</v>
      </c>
      <c r="F12" s="73">
        <v>1166919</v>
      </c>
    </row>
    <row r="13" spans="1:31" ht="16.5" customHeight="1">
      <c r="A13" s="60" t="s">
        <v>564</v>
      </c>
      <c r="B13" s="64">
        <v>6984813</v>
      </c>
      <c r="C13" s="126">
        <v>4994828</v>
      </c>
      <c r="D13" s="73">
        <v>591475</v>
      </c>
      <c r="E13" s="73">
        <v>223544</v>
      </c>
      <c r="F13" s="73">
        <v>1174966</v>
      </c>
    </row>
    <row r="14" spans="1:31" ht="16.5" customHeight="1">
      <c r="A14" s="60" t="s">
        <v>630</v>
      </c>
      <c r="B14" s="64">
        <v>6871482</v>
      </c>
      <c r="C14" s="126">
        <v>4913221</v>
      </c>
      <c r="D14" s="73">
        <v>579085</v>
      </c>
      <c r="E14" s="73">
        <v>221802</v>
      </c>
      <c r="F14" s="73">
        <v>1157374</v>
      </c>
      <c r="I14" s="111"/>
    </row>
    <row r="15" spans="1:31" ht="16.5" customHeight="1">
      <c r="A15" s="60" t="s">
        <v>659</v>
      </c>
      <c r="B15" s="64">
        <f>SUM(C15:F15)</f>
        <v>6858391</v>
      </c>
      <c r="C15" s="64">
        <v>4903306</v>
      </c>
      <c r="D15" s="64">
        <v>580296</v>
      </c>
      <c r="E15" s="73">
        <v>221849</v>
      </c>
      <c r="F15" s="73">
        <v>1152940</v>
      </c>
    </row>
    <row r="16" spans="1:31" ht="16.5" customHeight="1">
      <c r="A16" s="60" t="s">
        <v>655</v>
      </c>
      <c r="B16" s="64">
        <f t="shared" ref="B16:B20" si="0">SUM(C16:F16)</f>
        <v>6883992</v>
      </c>
      <c r="C16" s="64">
        <v>4947379</v>
      </c>
      <c r="D16" s="64">
        <v>583064</v>
      </c>
      <c r="E16" s="73">
        <v>217068</v>
      </c>
      <c r="F16" s="73">
        <v>1136481</v>
      </c>
    </row>
    <row r="17" spans="1:8" ht="16.5" customHeight="1">
      <c r="A17" s="60" t="s">
        <v>637</v>
      </c>
      <c r="B17" s="64">
        <f t="shared" si="0"/>
        <v>6919596</v>
      </c>
      <c r="C17" s="64">
        <v>4979081</v>
      </c>
      <c r="D17" s="64">
        <v>580823</v>
      </c>
      <c r="E17" s="73">
        <v>218683</v>
      </c>
      <c r="F17" s="73">
        <v>1141009</v>
      </c>
    </row>
    <row r="18" spans="1:8" ht="16.5" customHeight="1">
      <c r="A18" s="60" t="s">
        <v>638</v>
      </c>
      <c r="B18" s="64">
        <f t="shared" si="0"/>
        <v>6918217</v>
      </c>
      <c r="C18" s="64">
        <v>4979763</v>
      </c>
      <c r="D18" s="64">
        <v>577190</v>
      </c>
      <c r="E18" s="73">
        <v>217389</v>
      </c>
      <c r="F18" s="73">
        <v>1143875</v>
      </c>
    </row>
    <row r="19" spans="1:8" ht="16.5" customHeight="1">
      <c r="A19" s="60" t="s">
        <v>639</v>
      </c>
      <c r="B19" s="64">
        <f t="shared" si="0"/>
        <v>7009452</v>
      </c>
      <c r="C19" s="64">
        <v>5048989</v>
      </c>
      <c r="D19" s="64">
        <v>587353</v>
      </c>
      <c r="E19" s="73">
        <v>218588</v>
      </c>
      <c r="F19" s="73">
        <v>1154522</v>
      </c>
    </row>
    <row r="20" spans="1:8" ht="16.5" customHeight="1">
      <c r="A20" s="60" t="s">
        <v>640</v>
      </c>
      <c r="B20" s="64">
        <f t="shared" si="0"/>
        <v>6928937</v>
      </c>
      <c r="C20" s="64">
        <v>4978081</v>
      </c>
      <c r="D20" s="64">
        <v>586338</v>
      </c>
      <c r="E20" s="73">
        <v>218189</v>
      </c>
      <c r="F20" s="73">
        <v>1146329</v>
      </c>
    </row>
    <row r="21" spans="1:8" ht="16.5" customHeight="1">
      <c r="A21" s="60" t="s">
        <v>641</v>
      </c>
      <c r="B21" s="64">
        <f t="shared" ref="B21" si="1">SUM(C21:F21)</f>
        <v>6956869</v>
      </c>
      <c r="C21" s="64">
        <v>4999206</v>
      </c>
      <c r="D21" s="64">
        <v>587541</v>
      </c>
      <c r="E21" s="73">
        <v>218996</v>
      </c>
      <c r="F21" s="73">
        <v>1151126</v>
      </c>
    </row>
    <row r="22" spans="1:8" ht="16.5" customHeight="1">
      <c r="A22" s="60" t="s">
        <v>642</v>
      </c>
      <c r="B22" s="64" t="s">
        <v>772</v>
      </c>
      <c r="C22" s="64" t="s">
        <v>772</v>
      </c>
      <c r="D22" s="64" t="s">
        <v>772</v>
      </c>
      <c r="E22" s="73">
        <v>219225</v>
      </c>
      <c r="F22" s="73" t="s">
        <v>733</v>
      </c>
    </row>
    <row r="23" spans="1:8" ht="6.75" customHeight="1">
      <c r="A23" s="612"/>
      <c r="B23" s="606" t="s">
        <v>589</v>
      </c>
      <c r="C23" s="945"/>
      <c r="D23" s="587"/>
      <c r="E23" s="606"/>
      <c r="F23" s="587"/>
    </row>
    <row r="24" spans="1:8" ht="15" customHeight="1">
      <c r="A24" s="145" t="s">
        <v>461</v>
      </c>
      <c r="B24" s="145"/>
      <c r="C24" s="145"/>
      <c r="D24" s="145"/>
      <c r="E24" s="607"/>
      <c r="F24" s="145"/>
    </row>
    <row r="25" spans="1:8" ht="14.25" customHeight="1">
      <c r="A25" s="607" t="s">
        <v>550</v>
      </c>
      <c r="B25" s="145"/>
      <c r="C25" s="145"/>
      <c r="D25" s="145"/>
      <c r="E25" s="145"/>
      <c r="F25" s="145"/>
    </row>
    <row r="26" spans="1:8" ht="14.25" customHeight="1">
      <c r="A26" s="82" t="s">
        <v>556</v>
      </c>
    </row>
    <row r="27" spans="1:8" ht="12.75" customHeight="1">
      <c r="A27" s="82"/>
    </row>
    <row r="28" spans="1:8" s="349" customFormat="1" ht="16.5" customHeight="1" thickBot="1">
      <c r="A28" s="613" t="s">
        <v>136</v>
      </c>
      <c r="B28" s="351"/>
      <c r="C28" s="351"/>
      <c r="F28" s="592" t="s">
        <v>346</v>
      </c>
      <c r="H28" s="553"/>
    </row>
    <row r="29" spans="1:8" ht="12.75" thickTop="1">
      <c r="A29" s="593" t="s">
        <v>1</v>
      </c>
      <c r="B29" s="1271" t="s">
        <v>348</v>
      </c>
      <c r="C29" s="1271" t="s">
        <v>349</v>
      </c>
      <c r="D29" s="1271" t="s">
        <v>350</v>
      </c>
      <c r="E29" s="1271" t="s">
        <v>351</v>
      </c>
      <c r="F29" s="1269" t="s">
        <v>352</v>
      </c>
    </row>
    <row r="30" spans="1:8">
      <c r="A30" s="597" t="s">
        <v>22</v>
      </c>
      <c r="B30" s="1272"/>
      <c r="C30" s="1272"/>
      <c r="D30" s="1272"/>
      <c r="E30" s="1272"/>
      <c r="F30" s="1270"/>
    </row>
    <row r="31" spans="1:8">
      <c r="A31" s="608"/>
      <c r="B31" s="614"/>
      <c r="C31" s="615"/>
      <c r="D31" s="616"/>
      <c r="E31" s="614"/>
      <c r="F31" s="616"/>
    </row>
    <row r="32" spans="1:8" ht="16.5" customHeight="1">
      <c r="A32" s="60" t="s">
        <v>792</v>
      </c>
      <c r="B32" s="64">
        <v>3225256</v>
      </c>
      <c r="C32" s="107">
        <v>2515458</v>
      </c>
      <c r="D32" s="107">
        <v>276330</v>
      </c>
      <c r="E32" s="107">
        <v>120491</v>
      </c>
      <c r="F32" s="108">
        <v>312977</v>
      </c>
    </row>
    <row r="33" spans="1:8" ht="16.5" customHeight="1">
      <c r="A33" s="60" t="s">
        <v>559</v>
      </c>
      <c r="B33" s="64">
        <v>3327088</v>
      </c>
      <c r="C33" s="107">
        <v>2609097</v>
      </c>
      <c r="D33" s="104">
        <v>280170</v>
      </c>
      <c r="E33" s="107">
        <v>118912</v>
      </c>
      <c r="F33" s="108">
        <v>318909</v>
      </c>
    </row>
    <row r="34" spans="1:8" ht="16.5" customHeight="1">
      <c r="A34" s="60" t="s">
        <v>578</v>
      </c>
      <c r="B34" s="64">
        <v>3444527</v>
      </c>
      <c r="C34" s="107">
        <v>2727857</v>
      </c>
      <c r="D34" s="104">
        <v>279105</v>
      </c>
      <c r="E34" s="107">
        <v>119018</v>
      </c>
      <c r="F34" s="108">
        <v>318547</v>
      </c>
    </row>
    <row r="35" spans="1:8" ht="16.5" customHeight="1">
      <c r="A35" s="109"/>
      <c r="B35" s="33"/>
      <c r="C35" s="126"/>
      <c r="D35" s="101"/>
      <c r="E35" s="33"/>
      <c r="F35" s="101"/>
    </row>
    <row r="36" spans="1:8" ht="16.5" customHeight="1">
      <c r="A36" s="60" t="s">
        <v>837</v>
      </c>
      <c r="B36" s="64">
        <v>3399207</v>
      </c>
      <c r="C36" s="126">
        <v>2678888</v>
      </c>
      <c r="D36" s="108">
        <v>281725</v>
      </c>
      <c r="E36" s="64">
        <v>119027</v>
      </c>
      <c r="F36" s="108">
        <v>319567</v>
      </c>
    </row>
    <row r="37" spans="1:8" ht="16.5" customHeight="1">
      <c r="A37" s="60" t="s">
        <v>594</v>
      </c>
      <c r="B37" s="64">
        <v>3413076</v>
      </c>
      <c r="C37" s="126">
        <v>2698084</v>
      </c>
      <c r="D37" s="108">
        <v>276966</v>
      </c>
      <c r="E37" s="64">
        <v>119463</v>
      </c>
      <c r="F37" s="108">
        <v>318563</v>
      </c>
    </row>
    <row r="38" spans="1:8" ht="16.5" customHeight="1">
      <c r="A38" s="60" t="s">
        <v>558</v>
      </c>
      <c r="B38" s="64">
        <v>3436291</v>
      </c>
      <c r="C38" s="126">
        <v>2720123</v>
      </c>
      <c r="D38" s="108">
        <v>278115</v>
      </c>
      <c r="E38" s="64">
        <v>119257</v>
      </c>
      <c r="F38" s="108">
        <v>318796</v>
      </c>
    </row>
    <row r="39" spans="1:8" ht="16.5" customHeight="1">
      <c r="A39" s="60" t="s">
        <v>564</v>
      </c>
      <c r="B39" s="64">
        <v>3444527</v>
      </c>
      <c r="C39" s="126">
        <v>2727857</v>
      </c>
      <c r="D39" s="108">
        <v>279105</v>
      </c>
      <c r="E39" s="64">
        <v>119018</v>
      </c>
      <c r="F39" s="108">
        <v>318547</v>
      </c>
    </row>
    <row r="40" spans="1:8" ht="16.5" customHeight="1">
      <c r="A40" s="60" t="s">
        <v>630</v>
      </c>
      <c r="B40" s="64">
        <f>SUM(C40:F40)</f>
        <v>3444863</v>
      </c>
      <c r="C40" s="126">
        <v>2731650</v>
      </c>
      <c r="D40" s="108">
        <v>276403</v>
      </c>
      <c r="E40" s="64">
        <v>118028</v>
      </c>
      <c r="F40" s="108">
        <v>318782</v>
      </c>
    </row>
    <row r="41" spans="1:8" ht="16.5" customHeight="1">
      <c r="A41" s="60" t="s">
        <v>617</v>
      </c>
      <c r="B41" s="64">
        <f>SUM(C41:F41)</f>
        <v>3442696</v>
      </c>
      <c r="C41" s="64">
        <v>2730256</v>
      </c>
      <c r="D41" s="64">
        <v>276542</v>
      </c>
      <c r="E41" s="73">
        <v>117427</v>
      </c>
      <c r="F41" s="73">
        <v>318471</v>
      </c>
    </row>
    <row r="42" spans="1:8" ht="16.5" customHeight="1">
      <c r="A42" s="60" t="s">
        <v>656</v>
      </c>
      <c r="B42" s="64">
        <f t="shared" ref="B42:B44" si="2">SUM(C42:F42)</f>
        <v>3468169</v>
      </c>
      <c r="C42" s="64">
        <v>2738331</v>
      </c>
      <c r="D42" s="64">
        <v>276538</v>
      </c>
      <c r="E42" s="73">
        <v>121147</v>
      </c>
      <c r="F42" s="73">
        <v>332153</v>
      </c>
      <c r="H42" s="385"/>
    </row>
    <row r="43" spans="1:8" ht="16.5" customHeight="1">
      <c r="A43" s="60" t="s">
        <v>611</v>
      </c>
      <c r="B43" s="64">
        <f t="shared" si="2"/>
        <v>3460365</v>
      </c>
      <c r="C43" s="64">
        <v>2736251</v>
      </c>
      <c r="D43" s="64">
        <v>274179</v>
      </c>
      <c r="E43" s="64">
        <v>118330</v>
      </c>
      <c r="F43" s="108">
        <v>331605</v>
      </c>
    </row>
    <row r="44" spans="1:8" ht="16.5" customHeight="1">
      <c r="A44" s="60" t="s">
        <v>657</v>
      </c>
      <c r="B44" s="64">
        <f t="shared" si="2"/>
        <v>3477252</v>
      </c>
      <c r="C44" s="64">
        <v>2747942</v>
      </c>
      <c r="D44" s="64">
        <v>277559</v>
      </c>
      <c r="E44" s="73">
        <v>119086</v>
      </c>
      <c r="F44" s="73">
        <v>332665</v>
      </c>
    </row>
    <row r="45" spans="1:8" ht="16.5" customHeight="1">
      <c r="A45" s="60" t="s">
        <v>658</v>
      </c>
      <c r="B45" s="64">
        <f t="shared" ref="B45:B46" si="3">SUM(C45:F45)</f>
        <v>3469751</v>
      </c>
      <c r="C45" s="64">
        <v>2738575</v>
      </c>
      <c r="D45" s="64">
        <v>277327</v>
      </c>
      <c r="E45" s="73">
        <v>119181</v>
      </c>
      <c r="F45" s="73">
        <v>334668</v>
      </c>
    </row>
    <row r="46" spans="1:8" ht="16.5" customHeight="1">
      <c r="A46" s="60" t="s">
        <v>612</v>
      </c>
      <c r="B46" s="64">
        <f t="shared" si="3"/>
        <v>3472648</v>
      </c>
      <c r="C46" s="64">
        <v>2740935</v>
      </c>
      <c r="D46" s="64">
        <v>277201</v>
      </c>
      <c r="E46" s="73">
        <v>118082</v>
      </c>
      <c r="F46" s="73">
        <v>336430</v>
      </c>
    </row>
    <row r="47" spans="1:8" ht="16.5" customHeight="1">
      <c r="A47" s="60" t="s">
        <v>613</v>
      </c>
      <c r="B47" s="64">
        <f t="shared" ref="B47" si="4">SUM(C47:F47)</f>
        <v>3489719</v>
      </c>
      <c r="C47" s="64">
        <v>2755632</v>
      </c>
      <c r="D47" s="64">
        <v>276947</v>
      </c>
      <c r="E47" s="73">
        <v>118532</v>
      </c>
      <c r="F47" s="73">
        <v>338608</v>
      </c>
    </row>
    <row r="48" spans="1:8" ht="16.5" customHeight="1">
      <c r="A48" s="60" t="s">
        <v>614</v>
      </c>
      <c r="B48" s="64" t="s">
        <v>772</v>
      </c>
      <c r="C48" s="64" t="s">
        <v>772</v>
      </c>
      <c r="D48" s="64" t="s">
        <v>772</v>
      </c>
      <c r="E48" s="73">
        <v>118505</v>
      </c>
      <c r="F48" s="73" t="s">
        <v>733</v>
      </c>
    </row>
    <row r="49" spans="1:6" ht="7.5" customHeight="1">
      <c r="A49" s="82"/>
      <c r="B49" s="606"/>
      <c r="C49" s="126"/>
      <c r="D49" s="171"/>
      <c r="E49" s="115"/>
      <c r="F49" s="171"/>
    </row>
    <row r="50" spans="1:6" ht="13.5" customHeight="1">
      <c r="A50" s="406" t="s">
        <v>214</v>
      </c>
      <c r="B50" s="406"/>
      <c r="C50" s="406"/>
      <c r="D50" s="617"/>
      <c r="E50" s="617"/>
      <c r="F50" s="617"/>
    </row>
    <row r="53" spans="1:6">
      <c r="D53" s="111"/>
    </row>
  </sheetData>
  <mergeCells count="12">
    <mergeCell ref="E3:E4"/>
    <mergeCell ref="F3:F4"/>
    <mergeCell ref="A1:B1"/>
    <mergeCell ref="B3:B4"/>
    <mergeCell ref="C3:C4"/>
    <mergeCell ref="D3:D4"/>
    <mergeCell ref="C1:D1"/>
    <mergeCell ref="F29:F30"/>
    <mergeCell ref="B29:B30"/>
    <mergeCell ref="C29:C30"/>
    <mergeCell ref="D29:D30"/>
    <mergeCell ref="E29:E30"/>
  </mergeCells>
  <phoneticPr fontId="4"/>
  <pageMargins left="0.59055118110236227" right="0.39370078740157483" top="0.70866141732283472" bottom="0.39370078740157483" header="0.51181102362204722" footer="0.27559055118110237"/>
  <pageSetup paperSize="9" scale="95" firstPageNumber="8" orientation="portrait" useFirstPageNumber="1" r:id="rId1"/>
  <headerFooter scaleWithDoc="0" alignWithMargins="0"/>
  <ignoredErrors>
    <ignoredError sqref="A33 A7:A9 A34:A35 A11:A22 A37:A48"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3">
    <pageSetUpPr fitToPage="1"/>
  </sheetPr>
  <dimension ref="A2:AA908"/>
  <sheetViews>
    <sheetView zoomScaleNormal="100" zoomScaleSheetLayoutView="100" workbookViewId="0">
      <pane ySplit="5" topLeftCell="A6" activePane="bottomLeft" state="frozen"/>
      <selection pane="bottomLeft" activeCell="A2" sqref="A2"/>
    </sheetView>
  </sheetViews>
  <sheetFormatPr defaultColWidth="9" defaultRowHeight="10.5"/>
  <cols>
    <col min="1" max="1" width="8.75" style="49" customWidth="1"/>
    <col min="2" max="2" width="6.625" style="49" customWidth="1"/>
    <col min="3" max="3" width="9.25" style="49" customWidth="1"/>
    <col min="4" max="4" width="9" style="49" customWidth="1"/>
    <col min="5" max="5" width="9.25" style="49" customWidth="1"/>
    <col min="6" max="6" width="9" style="49" customWidth="1"/>
    <col min="7" max="7" width="9.25" style="49" customWidth="1"/>
    <col min="8" max="8" width="9" style="49" customWidth="1"/>
    <col min="9" max="9" width="8.875" style="49" customWidth="1"/>
    <col min="10" max="10" width="9" style="49" customWidth="1"/>
    <col min="11" max="11" width="10.625" style="49" customWidth="1"/>
    <col min="12" max="12" width="9" style="49" customWidth="1"/>
    <col min="13" max="13" width="10.875" style="49" customWidth="1"/>
    <col min="14" max="16384" width="9" style="49"/>
  </cols>
  <sheetData>
    <row r="2" spans="1:27" ht="17.25" customHeight="1">
      <c r="H2" s="1034" t="s">
        <v>708</v>
      </c>
    </row>
    <row r="3" spans="1:27" s="349" customFormat="1" ht="28.5" customHeight="1" thickBot="1">
      <c r="A3" s="1274" t="s">
        <v>554</v>
      </c>
      <c r="B3" s="1274"/>
      <c r="C3" s="1274"/>
      <c r="D3" s="1274"/>
      <c r="E3" s="1274"/>
      <c r="F3" s="1274"/>
      <c r="G3" s="1274"/>
      <c r="H3" s="1274"/>
      <c r="I3" s="1274"/>
      <c r="J3" s="1274"/>
      <c r="K3" s="1287" t="s">
        <v>137</v>
      </c>
      <c r="L3" s="1287"/>
      <c r="M3" s="1287"/>
      <c r="N3" s="1287"/>
    </row>
    <row r="4" spans="1:27" s="257" customFormat="1" ht="15" customHeight="1" thickTop="1">
      <c r="A4" s="1277" t="s">
        <v>500</v>
      </c>
      <c r="B4" s="1278"/>
      <c r="C4" s="1282" t="s">
        <v>227</v>
      </c>
      <c r="D4" s="1284"/>
      <c r="E4" s="1282" t="s">
        <v>228</v>
      </c>
      <c r="F4" s="1284"/>
      <c r="G4" s="1279" t="s">
        <v>190</v>
      </c>
      <c r="H4" s="1281"/>
      <c r="I4" s="1282" t="s">
        <v>191</v>
      </c>
      <c r="J4" s="1284"/>
      <c r="K4" s="1282" t="s">
        <v>229</v>
      </c>
      <c r="L4" s="1284"/>
      <c r="M4" s="1279" t="s">
        <v>446</v>
      </c>
      <c r="N4" s="1280"/>
      <c r="P4" s="49"/>
    </row>
    <row r="5" spans="1:27" s="257" customFormat="1" ht="15" customHeight="1">
      <c r="A5" s="1288" t="s">
        <v>237</v>
      </c>
      <c r="B5" s="1289"/>
      <c r="C5" s="619" t="s">
        <v>230</v>
      </c>
      <c r="D5" s="620" t="s">
        <v>232</v>
      </c>
      <c r="E5" s="619" t="s">
        <v>230</v>
      </c>
      <c r="F5" s="620" t="s">
        <v>232</v>
      </c>
      <c r="G5" s="619" t="s">
        <v>230</v>
      </c>
      <c r="H5" s="620" t="s">
        <v>232</v>
      </c>
      <c r="I5" s="619" t="s">
        <v>230</v>
      </c>
      <c r="J5" s="620" t="s">
        <v>232</v>
      </c>
      <c r="K5" s="619" t="s">
        <v>230</v>
      </c>
      <c r="L5" s="620" t="s">
        <v>232</v>
      </c>
      <c r="M5" s="619" t="s">
        <v>230</v>
      </c>
      <c r="N5" s="621" t="s">
        <v>231</v>
      </c>
      <c r="P5" s="49"/>
    </row>
    <row r="6" spans="1:27" ht="10.5" customHeight="1">
      <c r="A6" s="127"/>
      <c r="B6" s="127"/>
      <c r="C6" s="622"/>
      <c r="D6" s="622"/>
      <c r="E6" s="623"/>
      <c r="F6" s="622"/>
      <c r="G6" s="623"/>
      <c r="H6" s="622"/>
      <c r="I6" s="624"/>
      <c r="J6" s="624"/>
      <c r="K6" s="623"/>
      <c r="L6" s="622"/>
      <c r="M6" s="623"/>
      <c r="N6" s="625"/>
    </row>
    <row r="7" spans="1:27" ht="17.850000000000001" customHeight="1">
      <c r="A7" s="46" t="s">
        <v>583</v>
      </c>
      <c r="B7" s="46"/>
      <c r="C7" s="626">
        <v>47</v>
      </c>
      <c r="D7" s="626">
        <v>6755</v>
      </c>
      <c r="E7" s="626">
        <v>7</v>
      </c>
      <c r="F7" s="626">
        <v>1448</v>
      </c>
      <c r="G7" s="626">
        <v>9</v>
      </c>
      <c r="H7" s="626">
        <v>804</v>
      </c>
      <c r="I7" s="626">
        <v>5</v>
      </c>
      <c r="J7" s="626">
        <v>1298</v>
      </c>
      <c r="K7" s="626">
        <v>12</v>
      </c>
      <c r="L7" s="626">
        <v>1016</v>
      </c>
      <c r="M7" s="626">
        <v>14</v>
      </c>
      <c r="N7" s="627">
        <v>2189</v>
      </c>
      <c r="P7" s="628"/>
      <c r="Q7" s="628"/>
      <c r="R7" s="628"/>
      <c r="S7" s="628"/>
      <c r="T7" s="628"/>
      <c r="U7" s="628"/>
      <c r="V7" s="628"/>
      <c r="W7" s="628"/>
      <c r="X7" s="628"/>
      <c r="Y7" s="628"/>
      <c r="Z7" s="628"/>
      <c r="AA7" s="628"/>
    </row>
    <row r="8" spans="1:27" ht="17.850000000000001" customHeight="1">
      <c r="A8" s="47" t="s">
        <v>559</v>
      </c>
      <c r="B8" s="47"/>
      <c r="C8" s="626">
        <v>50</v>
      </c>
      <c r="D8" s="626">
        <v>18609</v>
      </c>
      <c r="E8" s="626">
        <v>8</v>
      </c>
      <c r="F8" s="626">
        <v>10402</v>
      </c>
      <c r="G8" s="626">
        <v>9</v>
      </c>
      <c r="H8" s="626">
        <v>1433</v>
      </c>
      <c r="I8" s="626">
        <v>7</v>
      </c>
      <c r="J8" s="626">
        <v>362</v>
      </c>
      <c r="K8" s="626">
        <v>11</v>
      </c>
      <c r="L8" s="626">
        <v>4546</v>
      </c>
      <c r="M8" s="626">
        <v>15</v>
      </c>
      <c r="N8" s="627">
        <v>1866</v>
      </c>
      <c r="P8" s="628"/>
      <c r="Q8" s="628"/>
      <c r="R8" s="628"/>
      <c r="S8" s="628"/>
      <c r="T8" s="628"/>
      <c r="U8" s="628"/>
      <c r="V8" s="628"/>
      <c r="W8" s="628"/>
      <c r="X8" s="628"/>
      <c r="Y8" s="628"/>
      <c r="Z8" s="628"/>
      <c r="AA8" s="628"/>
    </row>
    <row r="9" spans="1:27" ht="17.850000000000001" customHeight="1">
      <c r="A9" s="47" t="s">
        <v>578</v>
      </c>
      <c r="B9" s="47"/>
      <c r="C9" s="626">
        <v>79</v>
      </c>
      <c r="D9" s="626">
        <v>19342</v>
      </c>
      <c r="E9" s="626">
        <v>11</v>
      </c>
      <c r="F9" s="626">
        <v>2560</v>
      </c>
      <c r="G9" s="626">
        <v>15</v>
      </c>
      <c r="H9" s="626">
        <v>3900</v>
      </c>
      <c r="I9" s="626">
        <v>11</v>
      </c>
      <c r="J9" s="626">
        <v>485</v>
      </c>
      <c r="K9" s="626">
        <v>18</v>
      </c>
      <c r="L9" s="626">
        <v>6037</v>
      </c>
      <c r="M9" s="626">
        <v>24</v>
      </c>
      <c r="N9" s="627">
        <v>6360</v>
      </c>
      <c r="P9" s="628"/>
      <c r="Q9" s="628"/>
      <c r="R9" s="628"/>
      <c r="S9" s="628"/>
      <c r="T9" s="628"/>
      <c r="U9" s="628"/>
      <c r="V9" s="628"/>
      <c r="W9" s="628"/>
      <c r="X9" s="628"/>
      <c r="Y9" s="628"/>
      <c r="Z9" s="628"/>
      <c r="AA9" s="628"/>
    </row>
    <row r="10" spans="1:27" ht="17.850000000000001" customHeight="1">
      <c r="A10" s="47"/>
      <c r="B10" s="47"/>
      <c r="C10" s="626"/>
      <c r="D10" s="626"/>
      <c r="E10" s="626"/>
      <c r="F10" s="626"/>
      <c r="G10" s="626"/>
      <c r="H10" s="626"/>
      <c r="I10" s="626"/>
      <c r="J10" s="626"/>
      <c r="K10" s="626"/>
      <c r="L10" s="626"/>
      <c r="M10" s="626"/>
      <c r="N10" s="627"/>
      <c r="P10" s="629"/>
      <c r="Q10" s="628"/>
      <c r="R10" s="628"/>
      <c r="S10" s="628"/>
      <c r="T10" s="628"/>
      <c r="U10" s="628"/>
      <c r="V10" s="628"/>
      <c r="W10" s="628"/>
      <c r="X10" s="628"/>
      <c r="Y10" s="628"/>
      <c r="Z10" s="628"/>
    </row>
    <row r="11" spans="1:27" ht="17.850000000000001" customHeight="1">
      <c r="A11" s="46" t="s">
        <v>882</v>
      </c>
      <c r="B11" s="263"/>
      <c r="C11" s="626">
        <v>7</v>
      </c>
      <c r="D11" s="626">
        <v>3341</v>
      </c>
      <c r="E11" s="630">
        <v>1</v>
      </c>
      <c r="F11" s="626">
        <v>551</v>
      </c>
      <c r="G11" s="630">
        <v>1</v>
      </c>
      <c r="H11" s="626">
        <v>38</v>
      </c>
      <c r="I11" s="626">
        <v>0</v>
      </c>
      <c r="J11" s="626">
        <v>0</v>
      </c>
      <c r="K11" s="626">
        <v>2</v>
      </c>
      <c r="L11" s="626">
        <v>152</v>
      </c>
      <c r="M11" s="630">
        <v>3</v>
      </c>
      <c r="N11" s="627">
        <v>2600</v>
      </c>
      <c r="O11" s="267"/>
      <c r="P11" s="267"/>
      <c r="R11" s="267"/>
    </row>
    <row r="12" spans="1:27" ht="17.850000000000001" customHeight="1">
      <c r="A12" s="47" t="s">
        <v>558</v>
      </c>
      <c r="B12" s="263"/>
      <c r="C12" s="264">
        <v>4</v>
      </c>
      <c r="D12" s="264">
        <v>1002</v>
      </c>
      <c r="E12" s="265">
        <v>0</v>
      </c>
      <c r="F12" s="264">
        <v>0</v>
      </c>
      <c r="G12" s="265">
        <v>0</v>
      </c>
      <c r="H12" s="264">
        <v>0</v>
      </c>
      <c r="I12" s="264">
        <v>0</v>
      </c>
      <c r="J12" s="264">
        <v>0</v>
      </c>
      <c r="K12" s="264">
        <v>1</v>
      </c>
      <c r="L12" s="264">
        <v>66</v>
      </c>
      <c r="M12" s="265">
        <v>3</v>
      </c>
      <c r="N12" s="266">
        <v>936</v>
      </c>
      <c r="O12" s="267"/>
      <c r="P12" s="267"/>
      <c r="R12" s="267"/>
    </row>
    <row r="13" spans="1:27" ht="17.850000000000001" customHeight="1">
      <c r="A13" s="47" t="s">
        <v>564</v>
      </c>
      <c r="B13" s="263"/>
      <c r="C13" s="264">
        <v>11</v>
      </c>
      <c r="D13" s="264">
        <v>3160</v>
      </c>
      <c r="E13" s="265">
        <v>1</v>
      </c>
      <c r="F13" s="264">
        <v>317</v>
      </c>
      <c r="G13" s="265">
        <v>5</v>
      </c>
      <c r="H13" s="264">
        <v>829</v>
      </c>
      <c r="I13" s="264">
        <v>3</v>
      </c>
      <c r="J13" s="264">
        <v>97</v>
      </c>
      <c r="K13" s="264">
        <v>2</v>
      </c>
      <c r="L13" s="264">
        <v>1917</v>
      </c>
      <c r="M13" s="265">
        <v>0</v>
      </c>
      <c r="N13" s="266">
        <v>0</v>
      </c>
      <c r="O13" s="267"/>
      <c r="P13" s="267"/>
      <c r="R13" s="267"/>
    </row>
    <row r="14" spans="1:27" ht="17.850000000000001" customHeight="1">
      <c r="A14" s="47" t="s">
        <v>630</v>
      </c>
      <c r="B14" s="263"/>
      <c r="C14" s="264">
        <v>10</v>
      </c>
      <c r="D14" s="264">
        <v>1157</v>
      </c>
      <c r="E14" s="265">
        <v>2</v>
      </c>
      <c r="F14" s="264">
        <v>519</v>
      </c>
      <c r="G14" s="265">
        <v>2</v>
      </c>
      <c r="H14" s="264">
        <v>115</v>
      </c>
      <c r="I14" s="264">
        <v>1</v>
      </c>
      <c r="J14" s="264">
        <v>44</v>
      </c>
      <c r="K14" s="264">
        <v>3</v>
      </c>
      <c r="L14" s="264">
        <v>283</v>
      </c>
      <c r="M14" s="265">
        <v>2</v>
      </c>
      <c r="N14" s="266">
        <v>196</v>
      </c>
      <c r="O14" s="267"/>
      <c r="P14" s="267"/>
      <c r="R14" s="267"/>
    </row>
    <row r="15" spans="1:27" ht="17.850000000000001" customHeight="1">
      <c r="A15" s="47" t="s">
        <v>636</v>
      </c>
      <c r="B15" s="263"/>
      <c r="C15" s="264">
        <v>3</v>
      </c>
      <c r="D15" s="264">
        <v>2090</v>
      </c>
      <c r="E15" s="265">
        <v>0</v>
      </c>
      <c r="F15" s="264">
        <v>0</v>
      </c>
      <c r="G15" s="265">
        <v>1</v>
      </c>
      <c r="H15" s="264">
        <v>90</v>
      </c>
      <c r="I15" s="264">
        <v>0</v>
      </c>
      <c r="J15" s="264">
        <v>0</v>
      </c>
      <c r="K15" s="264">
        <v>0</v>
      </c>
      <c r="L15" s="264">
        <v>0</v>
      </c>
      <c r="M15" s="265">
        <v>2</v>
      </c>
      <c r="N15" s="266">
        <v>2000</v>
      </c>
      <c r="O15" s="267"/>
      <c r="P15" s="267"/>
      <c r="R15" s="267"/>
    </row>
    <row r="16" spans="1:27" ht="17.850000000000001" customHeight="1">
      <c r="A16" s="47" t="s">
        <v>656</v>
      </c>
      <c r="B16" s="263"/>
      <c r="C16" s="264">
        <v>9</v>
      </c>
      <c r="D16" s="264">
        <v>1466</v>
      </c>
      <c r="E16" s="265">
        <v>2</v>
      </c>
      <c r="F16" s="264">
        <v>133</v>
      </c>
      <c r="G16" s="265">
        <v>3</v>
      </c>
      <c r="H16" s="264">
        <v>285</v>
      </c>
      <c r="I16" s="264">
        <v>1</v>
      </c>
      <c r="J16" s="264">
        <v>19</v>
      </c>
      <c r="K16" s="264">
        <v>1</v>
      </c>
      <c r="L16" s="264">
        <v>40</v>
      </c>
      <c r="M16" s="265">
        <v>2</v>
      </c>
      <c r="N16" s="266">
        <v>989</v>
      </c>
      <c r="O16" s="267"/>
      <c r="P16" s="267"/>
      <c r="R16" s="267"/>
    </row>
    <row r="17" spans="1:18" ht="17.850000000000001" customHeight="1">
      <c r="A17" s="47" t="s">
        <v>611</v>
      </c>
      <c r="B17" s="263"/>
      <c r="C17" s="264">
        <v>7</v>
      </c>
      <c r="D17" s="264">
        <v>2038</v>
      </c>
      <c r="E17" s="265">
        <v>2</v>
      </c>
      <c r="F17" s="264">
        <v>1210</v>
      </c>
      <c r="G17" s="265">
        <v>2</v>
      </c>
      <c r="H17" s="264">
        <v>98</v>
      </c>
      <c r="I17" s="264">
        <v>0</v>
      </c>
      <c r="J17" s="264">
        <v>0</v>
      </c>
      <c r="K17" s="264">
        <v>1</v>
      </c>
      <c r="L17" s="264">
        <v>30</v>
      </c>
      <c r="M17" s="265">
        <v>2</v>
      </c>
      <c r="N17" s="266">
        <v>700</v>
      </c>
      <c r="O17" s="267"/>
      <c r="P17" s="267"/>
      <c r="R17" s="267"/>
    </row>
    <row r="18" spans="1:18" ht="17.850000000000001" customHeight="1">
      <c r="A18" s="47" t="s">
        <v>657</v>
      </c>
      <c r="B18" s="263"/>
      <c r="C18" s="264">
        <v>13</v>
      </c>
      <c r="D18" s="264">
        <v>1668</v>
      </c>
      <c r="E18" s="265">
        <v>2</v>
      </c>
      <c r="F18" s="264">
        <v>173</v>
      </c>
      <c r="G18" s="265">
        <v>5</v>
      </c>
      <c r="H18" s="264">
        <v>657</v>
      </c>
      <c r="I18" s="264">
        <v>1</v>
      </c>
      <c r="J18" s="264">
        <v>10</v>
      </c>
      <c r="K18" s="264">
        <v>2</v>
      </c>
      <c r="L18" s="264">
        <v>185</v>
      </c>
      <c r="M18" s="265">
        <v>3</v>
      </c>
      <c r="N18" s="266">
        <v>643</v>
      </c>
      <c r="O18" s="267"/>
      <c r="P18" s="267"/>
      <c r="R18" s="267"/>
    </row>
    <row r="19" spans="1:18" ht="17.850000000000001" customHeight="1">
      <c r="A19" s="47" t="s">
        <v>658</v>
      </c>
      <c r="B19" s="263"/>
      <c r="C19" s="264">
        <v>5</v>
      </c>
      <c r="D19" s="264">
        <v>502</v>
      </c>
      <c r="E19" s="265">
        <v>1</v>
      </c>
      <c r="F19" s="264">
        <v>200</v>
      </c>
      <c r="G19" s="265">
        <v>0</v>
      </c>
      <c r="H19" s="264">
        <v>0</v>
      </c>
      <c r="I19" s="264">
        <v>3</v>
      </c>
      <c r="J19" s="264">
        <v>292</v>
      </c>
      <c r="K19" s="264">
        <v>1</v>
      </c>
      <c r="L19" s="264">
        <v>10</v>
      </c>
      <c r="M19" s="265">
        <v>0</v>
      </c>
      <c r="N19" s="266">
        <v>0</v>
      </c>
      <c r="O19" s="267"/>
      <c r="P19" s="267"/>
      <c r="R19" s="267"/>
    </row>
    <row r="20" spans="1:18" ht="17.850000000000001" customHeight="1">
      <c r="A20" s="47" t="s">
        <v>612</v>
      </c>
      <c r="B20" s="263"/>
      <c r="C20" s="264">
        <v>14</v>
      </c>
      <c r="D20" s="264">
        <v>6677</v>
      </c>
      <c r="E20" s="265">
        <v>2</v>
      </c>
      <c r="F20" s="264">
        <v>116</v>
      </c>
      <c r="G20" s="265">
        <v>1</v>
      </c>
      <c r="H20" s="264">
        <v>49</v>
      </c>
      <c r="I20" s="264">
        <v>3</v>
      </c>
      <c r="J20" s="264">
        <v>138</v>
      </c>
      <c r="K20" s="264">
        <v>0</v>
      </c>
      <c r="L20" s="264">
        <v>0</v>
      </c>
      <c r="M20" s="265">
        <v>8</v>
      </c>
      <c r="N20" s="266">
        <v>6374</v>
      </c>
      <c r="O20" s="267"/>
      <c r="P20" s="267"/>
      <c r="R20" s="267"/>
    </row>
    <row r="21" spans="1:18" ht="17.850000000000001" customHeight="1">
      <c r="A21" s="47" t="s">
        <v>613</v>
      </c>
      <c r="B21" s="263"/>
      <c r="C21" s="264">
        <v>4</v>
      </c>
      <c r="D21" s="264">
        <v>1196</v>
      </c>
      <c r="E21" s="265">
        <v>2</v>
      </c>
      <c r="F21" s="264">
        <v>1053</v>
      </c>
      <c r="G21" s="265">
        <v>2</v>
      </c>
      <c r="H21" s="264">
        <v>143</v>
      </c>
      <c r="I21" s="264">
        <v>0</v>
      </c>
      <c r="J21" s="264">
        <v>0</v>
      </c>
      <c r="K21" s="264">
        <v>0</v>
      </c>
      <c r="L21" s="264">
        <v>0</v>
      </c>
      <c r="M21" s="265">
        <v>0</v>
      </c>
      <c r="N21" s="266">
        <v>0</v>
      </c>
      <c r="O21" s="267"/>
      <c r="P21" s="267"/>
      <c r="R21" s="267"/>
    </row>
    <row r="22" spans="1:18" ht="17.850000000000001" customHeight="1">
      <c r="A22" s="47" t="s">
        <v>614</v>
      </c>
      <c r="B22" s="263"/>
      <c r="C22" s="264">
        <v>6</v>
      </c>
      <c r="D22" s="264">
        <v>267</v>
      </c>
      <c r="E22" s="265">
        <v>1</v>
      </c>
      <c r="F22" s="264">
        <v>25</v>
      </c>
      <c r="G22" s="265">
        <v>1</v>
      </c>
      <c r="H22" s="264">
        <v>10</v>
      </c>
      <c r="I22" s="264">
        <v>2</v>
      </c>
      <c r="J22" s="264">
        <v>100</v>
      </c>
      <c r="K22" s="264">
        <v>0</v>
      </c>
      <c r="L22" s="264">
        <v>0</v>
      </c>
      <c r="M22" s="265">
        <v>2</v>
      </c>
      <c r="N22" s="266">
        <v>132</v>
      </c>
      <c r="O22" s="267"/>
      <c r="P22" s="267"/>
      <c r="R22" s="267"/>
    </row>
    <row r="23" spans="1:18" ht="17.850000000000001" customHeight="1">
      <c r="A23" s="47" t="s">
        <v>615</v>
      </c>
      <c r="B23" s="263"/>
      <c r="C23" s="264">
        <v>5</v>
      </c>
      <c r="D23" s="264">
        <v>634</v>
      </c>
      <c r="E23" s="265">
        <v>2</v>
      </c>
      <c r="F23" s="264">
        <v>317</v>
      </c>
      <c r="G23" s="265">
        <v>0</v>
      </c>
      <c r="H23" s="264">
        <v>0</v>
      </c>
      <c r="I23" s="264">
        <v>0</v>
      </c>
      <c r="J23" s="264">
        <v>0</v>
      </c>
      <c r="K23" s="264">
        <v>1</v>
      </c>
      <c r="L23" s="264">
        <v>17</v>
      </c>
      <c r="M23" s="265">
        <v>2</v>
      </c>
      <c r="N23" s="266">
        <v>300</v>
      </c>
      <c r="O23" s="267"/>
      <c r="P23" s="267"/>
      <c r="R23" s="267"/>
    </row>
    <row r="24" spans="1:18" ht="6" customHeight="1">
      <c r="A24" s="631"/>
      <c r="B24" s="547"/>
      <c r="C24" s="632"/>
      <c r="D24" s="633"/>
      <c r="E24" s="634"/>
      <c r="F24" s="632"/>
      <c r="G24" s="634"/>
      <c r="H24" s="632"/>
      <c r="I24" s="632"/>
      <c r="J24" s="632"/>
      <c r="K24" s="633"/>
      <c r="L24" s="632"/>
      <c r="M24" s="634"/>
      <c r="N24" s="635"/>
    </row>
    <row r="25" spans="1:18" ht="15" customHeight="1">
      <c r="A25" s="636" t="s">
        <v>503</v>
      </c>
      <c r="B25" s="637"/>
      <c r="C25" s="637"/>
      <c r="D25" s="637"/>
      <c r="E25" s="637"/>
      <c r="F25" s="637"/>
      <c r="G25" s="637"/>
      <c r="H25" s="637"/>
      <c r="I25" s="637"/>
      <c r="J25" s="628"/>
      <c r="K25" s="637"/>
      <c r="L25" s="637"/>
      <c r="M25" s="637"/>
    </row>
    <row r="26" spans="1:18" ht="18.75" customHeight="1">
      <c r="A26" s="636"/>
      <c r="E26" s="267"/>
      <c r="N26" s="267"/>
    </row>
    <row r="27" spans="1:18" ht="18.75" customHeight="1">
      <c r="B27" s="267"/>
      <c r="C27" s="267"/>
    </row>
    <row r="28" spans="1:18" s="349" customFormat="1" ht="26.25" customHeight="1" thickBot="1">
      <c r="A28" s="1274" t="s">
        <v>555</v>
      </c>
      <c r="B28" s="1274"/>
      <c r="C28" s="1274"/>
      <c r="D28" s="1274"/>
      <c r="E28" s="1274"/>
      <c r="H28" s="1031" t="s">
        <v>709</v>
      </c>
      <c r="J28" s="638"/>
      <c r="K28" s="638"/>
      <c r="L28" s="638"/>
      <c r="M28" s="618" t="s">
        <v>137</v>
      </c>
    </row>
    <row r="29" spans="1:18" s="257" customFormat="1" ht="15" customHeight="1" thickTop="1">
      <c r="A29" s="1277" t="s">
        <v>233</v>
      </c>
      <c r="B29" s="1278"/>
      <c r="C29" s="1282" t="s">
        <v>234</v>
      </c>
      <c r="D29" s="1283"/>
      <c r="E29" s="1284"/>
      <c r="F29" s="1282" t="s">
        <v>235</v>
      </c>
      <c r="G29" s="1283"/>
      <c r="H29" s="1283"/>
      <c r="I29" s="1284"/>
      <c r="J29" s="1279" t="s">
        <v>236</v>
      </c>
      <c r="K29" s="1281"/>
      <c r="L29" s="1279" t="s">
        <v>215</v>
      </c>
      <c r="M29" s="1280"/>
      <c r="O29" s="49"/>
    </row>
    <row r="30" spans="1:18" s="257" customFormat="1" ht="15" customHeight="1">
      <c r="A30" s="1288" t="s">
        <v>237</v>
      </c>
      <c r="B30" s="1289"/>
      <c r="C30" s="619" t="s">
        <v>230</v>
      </c>
      <c r="D30" s="1285" t="s">
        <v>238</v>
      </c>
      <c r="E30" s="1286"/>
      <c r="F30" s="1285" t="s">
        <v>230</v>
      </c>
      <c r="G30" s="1286"/>
      <c r="H30" s="1285" t="s">
        <v>238</v>
      </c>
      <c r="I30" s="1286"/>
      <c r="J30" s="619" t="s">
        <v>239</v>
      </c>
      <c r="K30" s="619" t="s">
        <v>240</v>
      </c>
      <c r="L30" s="619" t="s">
        <v>239</v>
      </c>
      <c r="M30" s="619" t="s">
        <v>240</v>
      </c>
      <c r="O30" s="49"/>
    </row>
    <row r="31" spans="1:18" ht="10.5" customHeight="1">
      <c r="A31" s="520"/>
      <c r="B31" s="520"/>
      <c r="C31" s="639"/>
      <c r="D31" s="640"/>
      <c r="E31" s="641"/>
      <c r="F31" s="642"/>
      <c r="G31" s="643"/>
      <c r="H31" s="642"/>
      <c r="I31" s="643"/>
      <c r="J31" s="644"/>
      <c r="K31" s="645"/>
      <c r="L31" s="644"/>
      <c r="M31" s="639"/>
    </row>
    <row r="32" spans="1:18" ht="17.850000000000001" customHeight="1">
      <c r="A32" s="1275" t="s">
        <v>667</v>
      </c>
      <c r="B32" s="1276"/>
      <c r="C32" s="268">
        <v>8455</v>
      </c>
      <c r="D32" s="268"/>
      <c r="E32" s="269">
        <v>100118</v>
      </c>
      <c r="F32" s="270"/>
      <c r="G32" s="324" t="s">
        <v>733</v>
      </c>
      <c r="H32" s="270"/>
      <c r="I32" s="324" t="s">
        <v>733</v>
      </c>
      <c r="J32" s="269">
        <v>234</v>
      </c>
      <c r="K32" s="268">
        <v>3888</v>
      </c>
      <c r="L32" s="268">
        <v>66</v>
      </c>
      <c r="M32" s="268">
        <v>792</v>
      </c>
    </row>
    <row r="33" spans="1:25" ht="17.850000000000001" customHeight="1">
      <c r="A33" s="1275" t="s">
        <v>571</v>
      </c>
      <c r="B33" s="1276"/>
      <c r="C33" s="268">
        <v>8328</v>
      </c>
      <c r="D33" s="268"/>
      <c r="E33" s="269">
        <v>99107</v>
      </c>
      <c r="F33" s="270"/>
      <c r="G33" s="324" t="s">
        <v>733</v>
      </c>
      <c r="H33" s="270"/>
      <c r="I33" s="324" t="s">
        <v>733</v>
      </c>
      <c r="J33" s="269">
        <v>406</v>
      </c>
      <c r="K33" s="268">
        <v>4693</v>
      </c>
      <c r="L33" s="268">
        <v>55</v>
      </c>
      <c r="M33" s="268">
        <v>749</v>
      </c>
      <c r="O33" s="271"/>
      <c r="P33" s="1293"/>
      <c r="Q33" s="1293"/>
      <c r="R33" s="1252"/>
      <c r="S33" s="1252"/>
      <c r="T33" s="1252"/>
      <c r="U33" s="1252"/>
      <c r="V33" s="271"/>
      <c r="W33" s="271"/>
      <c r="X33" s="271"/>
      <c r="Y33" s="271"/>
    </row>
    <row r="34" spans="1:25" ht="17.850000000000001" customHeight="1">
      <c r="A34" s="1275" t="s">
        <v>668</v>
      </c>
      <c r="B34" s="1276"/>
      <c r="C34" s="268">
        <v>8181</v>
      </c>
      <c r="D34" s="268"/>
      <c r="E34" s="269">
        <v>99439</v>
      </c>
      <c r="F34" s="270"/>
      <c r="G34" s="324" t="s">
        <v>733</v>
      </c>
      <c r="H34" s="270"/>
      <c r="I34" s="324" t="s">
        <v>733</v>
      </c>
      <c r="J34" s="269">
        <v>479</v>
      </c>
      <c r="K34" s="268">
        <v>6450</v>
      </c>
      <c r="L34" s="268">
        <v>67</v>
      </c>
      <c r="M34" s="268">
        <v>794</v>
      </c>
      <c r="O34" s="271"/>
      <c r="P34" s="271"/>
      <c r="Q34" s="271"/>
      <c r="R34" s="272"/>
      <c r="S34" s="272"/>
      <c r="T34" s="272"/>
      <c r="U34" s="272"/>
      <c r="V34" s="271"/>
      <c r="W34" s="271"/>
      <c r="X34" s="271"/>
      <c r="Y34" s="271"/>
    </row>
    <row r="35" spans="1:25" ht="17.850000000000001" customHeight="1">
      <c r="A35" s="47"/>
      <c r="B35" s="47"/>
      <c r="C35" s="268"/>
      <c r="D35" s="273"/>
      <c r="E35" s="646"/>
      <c r="F35" s="268"/>
      <c r="G35" s="274"/>
      <c r="H35" s="268"/>
      <c r="I35" s="274"/>
      <c r="J35" s="274"/>
      <c r="K35" s="275"/>
      <c r="L35" s="275"/>
      <c r="M35" s="268"/>
      <c r="P35" s="558"/>
    </row>
    <row r="36" spans="1:25" ht="17.850000000000001" customHeight="1">
      <c r="A36" s="47" t="s">
        <v>883</v>
      </c>
      <c r="C36" s="268">
        <v>733</v>
      </c>
      <c r="D36" s="273"/>
      <c r="E36" s="646">
        <v>10273</v>
      </c>
      <c r="F36" s="268"/>
      <c r="G36" s="274">
        <v>32133</v>
      </c>
      <c r="H36" s="268"/>
      <c r="I36" s="274">
        <v>398971</v>
      </c>
      <c r="J36" s="269">
        <v>32</v>
      </c>
      <c r="K36" s="268">
        <v>432</v>
      </c>
      <c r="L36" s="275">
        <v>4</v>
      </c>
      <c r="M36" s="268">
        <v>49</v>
      </c>
    </row>
    <row r="37" spans="1:25" ht="17.850000000000001" customHeight="1">
      <c r="A37" s="47" t="s">
        <v>595</v>
      </c>
      <c r="C37" s="268">
        <v>543</v>
      </c>
      <c r="D37" s="273"/>
      <c r="E37" s="274">
        <v>6010</v>
      </c>
      <c r="F37" s="268"/>
      <c r="G37" s="274">
        <v>32167</v>
      </c>
      <c r="H37" s="268"/>
      <c r="I37" s="274">
        <v>397990</v>
      </c>
      <c r="J37" s="269">
        <v>34</v>
      </c>
      <c r="K37" s="268">
        <v>185</v>
      </c>
      <c r="L37" s="275">
        <v>17</v>
      </c>
      <c r="M37" s="268">
        <v>92</v>
      </c>
    </row>
    <row r="38" spans="1:25" ht="17.850000000000001" customHeight="1">
      <c r="A38" s="47" t="s">
        <v>557</v>
      </c>
      <c r="C38" s="268">
        <v>657</v>
      </c>
      <c r="D38" s="273"/>
      <c r="E38" s="274">
        <v>8201</v>
      </c>
      <c r="F38" s="268"/>
      <c r="G38" s="274">
        <v>32097</v>
      </c>
      <c r="H38" s="268"/>
      <c r="I38" s="274">
        <v>394781</v>
      </c>
      <c r="J38" s="269">
        <v>45</v>
      </c>
      <c r="K38" s="268">
        <v>435</v>
      </c>
      <c r="L38" s="275">
        <v>2</v>
      </c>
      <c r="M38" s="268">
        <v>80</v>
      </c>
    </row>
    <row r="39" spans="1:25" ht="17.850000000000001" customHeight="1">
      <c r="A39" s="47" t="s">
        <v>563</v>
      </c>
      <c r="C39" s="268">
        <v>965</v>
      </c>
      <c r="D39" s="273"/>
      <c r="E39" s="274">
        <v>11811</v>
      </c>
      <c r="F39" s="268"/>
      <c r="G39" s="274">
        <v>32133</v>
      </c>
      <c r="H39" s="268"/>
      <c r="I39" s="274">
        <v>393802</v>
      </c>
      <c r="J39" s="269">
        <v>35</v>
      </c>
      <c r="K39" s="268">
        <v>394</v>
      </c>
      <c r="L39" s="275">
        <v>9</v>
      </c>
      <c r="M39" s="268">
        <v>92</v>
      </c>
    </row>
    <row r="40" spans="1:25" ht="17.850000000000001" customHeight="1">
      <c r="A40" s="47" t="s">
        <v>630</v>
      </c>
      <c r="C40" s="268">
        <v>556</v>
      </c>
      <c r="D40" s="273"/>
      <c r="E40" s="274">
        <v>5971</v>
      </c>
      <c r="F40" s="268"/>
      <c r="G40" s="274">
        <v>32024</v>
      </c>
      <c r="H40" s="268"/>
      <c r="I40" s="274">
        <v>389460</v>
      </c>
      <c r="J40" s="269">
        <v>44</v>
      </c>
      <c r="K40" s="268">
        <v>908</v>
      </c>
      <c r="L40" s="275">
        <v>2</v>
      </c>
      <c r="M40" s="268">
        <v>36</v>
      </c>
    </row>
    <row r="41" spans="1:25" ht="17.850000000000001" customHeight="1">
      <c r="A41" s="47" t="s">
        <v>665</v>
      </c>
      <c r="C41" s="268">
        <v>639</v>
      </c>
      <c r="D41" s="273"/>
      <c r="E41" s="274">
        <v>6355</v>
      </c>
      <c r="F41" s="268"/>
      <c r="G41" s="274">
        <v>32011</v>
      </c>
      <c r="H41" s="268"/>
      <c r="I41" s="274">
        <v>387273</v>
      </c>
      <c r="J41" s="269">
        <v>26</v>
      </c>
      <c r="K41" s="268">
        <v>234</v>
      </c>
      <c r="L41" s="275">
        <v>5</v>
      </c>
      <c r="M41" s="268">
        <v>44</v>
      </c>
    </row>
    <row r="42" spans="1:25" ht="17.850000000000001" customHeight="1">
      <c r="A42" s="47" t="s">
        <v>666</v>
      </c>
      <c r="C42" s="268">
        <v>868</v>
      </c>
      <c r="D42" s="273"/>
      <c r="E42" s="274">
        <v>10728</v>
      </c>
      <c r="F42" s="269"/>
      <c r="G42" s="269">
        <v>31958</v>
      </c>
      <c r="H42" s="268"/>
      <c r="I42" s="274">
        <v>385692</v>
      </c>
      <c r="J42" s="269">
        <v>45</v>
      </c>
      <c r="K42" s="275">
        <v>634</v>
      </c>
      <c r="L42" s="269">
        <v>6</v>
      </c>
      <c r="M42" s="268">
        <v>70</v>
      </c>
    </row>
    <row r="43" spans="1:25" ht="17.850000000000001" customHeight="1">
      <c r="A43" s="47" t="s">
        <v>728</v>
      </c>
      <c r="C43" s="268">
        <v>479</v>
      </c>
      <c r="D43" s="273"/>
      <c r="E43" s="274">
        <v>4524</v>
      </c>
      <c r="F43" s="269"/>
      <c r="G43" s="269">
        <v>31949</v>
      </c>
      <c r="H43" s="268"/>
      <c r="I43" s="274">
        <v>382799</v>
      </c>
      <c r="J43" s="269">
        <v>32</v>
      </c>
      <c r="K43" s="275">
        <v>1063</v>
      </c>
      <c r="L43" s="269">
        <v>2</v>
      </c>
      <c r="M43" s="268">
        <v>22</v>
      </c>
    </row>
    <row r="44" spans="1:25" ht="17.850000000000001" customHeight="1">
      <c r="A44" s="47" t="s">
        <v>764</v>
      </c>
      <c r="C44" s="268">
        <v>562</v>
      </c>
      <c r="D44" s="273"/>
      <c r="E44" s="274">
        <v>5612</v>
      </c>
      <c r="F44" s="269"/>
      <c r="G44" s="269">
        <v>31900</v>
      </c>
      <c r="H44" s="268"/>
      <c r="I44" s="274">
        <v>379952</v>
      </c>
      <c r="J44" s="269">
        <v>22</v>
      </c>
      <c r="K44" s="275">
        <v>244</v>
      </c>
      <c r="L44" s="269">
        <v>12</v>
      </c>
      <c r="M44" s="268">
        <v>184</v>
      </c>
    </row>
    <row r="45" spans="1:25" ht="17.850000000000001" customHeight="1">
      <c r="A45" s="47" t="s">
        <v>787</v>
      </c>
      <c r="C45" s="268">
        <v>805</v>
      </c>
      <c r="D45" s="273"/>
      <c r="E45" s="274">
        <v>9776</v>
      </c>
      <c r="F45" s="269"/>
      <c r="G45" s="269">
        <v>31798</v>
      </c>
      <c r="H45" s="268"/>
      <c r="I45" s="274">
        <v>376714</v>
      </c>
      <c r="J45" s="269">
        <v>51</v>
      </c>
      <c r="K45" s="275">
        <v>1003</v>
      </c>
      <c r="L45" s="269">
        <v>16</v>
      </c>
      <c r="M45" s="268">
        <v>65</v>
      </c>
    </row>
    <row r="46" spans="1:25" ht="17.850000000000001" customHeight="1">
      <c r="A46" s="47" t="s">
        <v>804</v>
      </c>
      <c r="C46" s="268">
        <v>660</v>
      </c>
      <c r="D46" s="273"/>
      <c r="E46" s="274">
        <v>6893</v>
      </c>
      <c r="F46" s="269"/>
      <c r="G46" s="269">
        <v>31777</v>
      </c>
      <c r="H46" s="268"/>
      <c r="I46" s="274">
        <v>373933</v>
      </c>
      <c r="J46" s="269">
        <v>61</v>
      </c>
      <c r="K46" s="275">
        <v>1037</v>
      </c>
      <c r="L46" s="269">
        <v>4</v>
      </c>
      <c r="M46" s="268">
        <v>45</v>
      </c>
    </row>
    <row r="47" spans="1:25" ht="17.850000000000001" customHeight="1">
      <c r="A47" s="47" t="s">
        <v>839</v>
      </c>
      <c r="C47" s="268">
        <v>509</v>
      </c>
      <c r="D47" s="273"/>
      <c r="E47" s="274">
        <v>6171</v>
      </c>
      <c r="F47" s="269"/>
      <c r="G47" s="269">
        <v>31746</v>
      </c>
      <c r="H47" s="268"/>
      <c r="I47" s="274">
        <v>371544</v>
      </c>
      <c r="J47" s="269">
        <v>47</v>
      </c>
      <c r="K47" s="275">
        <v>414</v>
      </c>
      <c r="L47" s="269">
        <v>5</v>
      </c>
      <c r="M47" s="268">
        <v>61</v>
      </c>
    </row>
    <row r="48" spans="1:25" ht="17.850000000000001" customHeight="1">
      <c r="A48" s="47" t="s">
        <v>884</v>
      </c>
      <c r="C48" s="268">
        <v>703</v>
      </c>
      <c r="D48" s="273"/>
      <c r="E48" s="274">
        <v>10032</v>
      </c>
      <c r="F48" s="269"/>
      <c r="G48" s="269">
        <v>31692</v>
      </c>
      <c r="H48" s="268"/>
      <c r="I48" s="274">
        <v>370046</v>
      </c>
      <c r="J48" s="269">
        <v>67</v>
      </c>
      <c r="K48" s="275">
        <v>967</v>
      </c>
      <c r="L48" s="269">
        <v>2</v>
      </c>
      <c r="M48" s="268">
        <v>143</v>
      </c>
    </row>
    <row r="49" spans="1:13" ht="6.75" customHeight="1">
      <c r="A49" s="47"/>
      <c r="C49" s="647"/>
      <c r="D49" s="648"/>
      <c r="E49" s="649"/>
      <c r="F49" s="650"/>
      <c r="G49" s="650"/>
      <c r="H49" s="647"/>
      <c r="I49" s="649"/>
      <c r="J49" s="650"/>
      <c r="K49" s="651"/>
      <c r="L49" s="650"/>
      <c r="M49" s="647"/>
    </row>
    <row r="50" spans="1:13" ht="15" customHeight="1">
      <c r="A50" s="1291" t="s">
        <v>226</v>
      </c>
      <c r="B50" s="1291"/>
      <c r="C50" s="1292"/>
      <c r="D50" s="1292"/>
      <c r="E50" s="1292"/>
      <c r="F50" s="1292"/>
      <c r="G50" s="1292"/>
      <c r="H50" s="127"/>
      <c r="I50" s="127"/>
    </row>
    <row r="51" spans="1:13" ht="15" customHeight="1">
      <c r="A51" s="1290" t="s">
        <v>138</v>
      </c>
      <c r="B51" s="1290"/>
      <c r="C51" s="1290"/>
      <c r="D51" s="1290"/>
      <c r="E51" s="1290"/>
      <c r="F51" s="51"/>
      <c r="G51" s="51"/>
    </row>
    <row r="54" spans="1:13">
      <c r="C54" s="111"/>
    </row>
    <row r="908" spans="14:14">
      <c r="N908" s="49" t="s">
        <v>501</v>
      </c>
    </row>
  </sheetData>
  <mergeCells count="28">
    <mergeCell ref="T33:U33"/>
    <mergeCell ref="P33:Q33"/>
    <mergeCell ref="R33:S33"/>
    <mergeCell ref="F30:G30"/>
    <mergeCell ref="G4:H4"/>
    <mergeCell ref="I4:J4"/>
    <mergeCell ref="A51:E51"/>
    <mergeCell ref="A50:G50"/>
    <mergeCell ref="A28:E28"/>
    <mergeCell ref="A30:B30"/>
    <mergeCell ref="M4:N4"/>
    <mergeCell ref="K4:L4"/>
    <mergeCell ref="D30:E30"/>
    <mergeCell ref="E4:F4"/>
    <mergeCell ref="C29:E29"/>
    <mergeCell ref="C4:D4"/>
    <mergeCell ref="A33:B33"/>
    <mergeCell ref="A34:B34"/>
    <mergeCell ref="A3:J3"/>
    <mergeCell ref="A32:B32"/>
    <mergeCell ref="A29:B29"/>
    <mergeCell ref="L29:M29"/>
    <mergeCell ref="J29:K29"/>
    <mergeCell ref="F29:I29"/>
    <mergeCell ref="H30:I30"/>
    <mergeCell ref="K3:N3"/>
    <mergeCell ref="A4:B4"/>
    <mergeCell ref="A5:B5"/>
  </mergeCells>
  <phoneticPr fontId="4"/>
  <pageMargins left="0.59055118110236227" right="0.51181102362204722" top="0.70866141732283472" bottom="0.59055118110236227" header="0" footer="0.27559055118110237"/>
  <pageSetup paperSize="9" scale="73" firstPageNumber="8" orientation="portrait" useFirstPageNumber="1" r:id="rId1"/>
  <headerFooter scaleWithDoc="0" alignWithMargins="0"/>
  <ignoredErrors>
    <ignoredError sqref="A35:B35 A8 A10 A9 A12:A23 A37:A48 B33 A34:B34 A33"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6">
    <pageSetUpPr fitToPage="1"/>
  </sheetPr>
  <dimension ref="A1:R60"/>
  <sheetViews>
    <sheetView zoomScaleNormal="100" zoomScaleSheetLayoutView="100" workbookViewId="0">
      <pane ySplit="6" topLeftCell="A7" activePane="bottomLeft" state="frozen"/>
      <selection pane="bottomLeft" sqref="A1:C1"/>
    </sheetView>
  </sheetViews>
  <sheetFormatPr defaultColWidth="8" defaultRowHeight="10.5"/>
  <cols>
    <col min="1" max="1" width="13.625" style="276" customWidth="1"/>
    <col min="2" max="4" width="7.5" style="276" customWidth="1"/>
    <col min="5" max="6" width="7.25" style="276" customWidth="1"/>
    <col min="7" max="7" width="7.5" style="276" customWidth="1"/>
    <col min="8" max="9" width="7.25" style="276" customWidth="1"/>
    <col min="10" max="11" width="7.5" style="276" customWidth="1"/>
    <col min="12" max="15" width="7.25" style="276" customWidth="1"/>
    <col min="16" max="16" width="7.5" style="276" customWidth="1"/>
    <col min="17" max="16384" width="8" style="276"/>
  </cols>
  <sheetData>
    <row r="1" spans="1:18" s="355" customFormat="1" ht="21.75" customHeight="1">
      <c r="A1" s="1294" t="s">
        <v>537</v>
      </c>
      <c r="B1" s="1294"/>
      <c r="C1" s="1294"/>
      <c r="D1" s="354"/>
      <c r="E1" s="1044" t="s">
        <v>710</v>
      </c>
    </row>
    <row r="2" spans="1:18" s="355" customFormat="1" ht="29.25" customHeight="1">
      <c r="A2" s="1295" t="s">
        <v>353</v>
      </c>
      <c r="B2" s="1296"/>
      <c r="C2" s="1296"/>
      <c r="D2" s="652"/>
    </row>
    <row r="3" spans="1:18" s="355" customFormat="1" ht="18.75" customHeight="1" thickBot="1">
      <c r="A3" s="653" t="s">
        <v>185</v>
      </c>
      <c r="B3" s="654"/>
      <c r="C3" s="654"/>
      <c r="D3" s="654"/>
      <c r="E3" s="654"/>
      <c r="F3" s="654"/>
      <c r="G3" s="654"/>
      <c r="H3" s="654"/>
      <c r="I3" s="654"/>
      <c r="J3" s="654"/>
      <c r="K3" s="654"/>
      <c r="L3" s="654"/>
      <c r="M3" s="654"/>
      <c r="N3" s="1297" t="s">
        <v>506</v>
      </c>
      <c r="O3" s="1297"/>
      <c r="P3" s="1297"/>
    </row>
    <row r="4" spans="1:18" ht="18.75" customHeight="1" thickTop="1">
      <c r="A4" s="655" t="s">
        <v>1</v>
      </c>
      <c r="B4" s="1298" t="s">
        <v>139</v>
      </c>
      <c r="C4" s="656"/>
      <c r="D4" s="656"/>
      <c r="E4" s="657"/>
      <c r="F4" s="658"/>
      <c r="G4" s="659"/>
      <c r="H4" s="1301" t="s">
        <v>188</v>
      </c>
      <c r="I4" s="660" t="s">
        <v>307</v>
      </c>
      <c r="J4" s="660" t="s">
        <v>309</v>
      </c>
      <c r="K4" s="661" t="s">
        <v>140</v>
      </c>
      <c r="L4" s="660" t="s">
        <v>310</v>
      </c>
      <c r="M4" s="660" t="s">
        <v>311</v>
      </c>
      <c r="N4" s="1301" t="s">
        <v>141</v>
      </c>
      <c r="O4" s="660" t="s">
        <v>313</v>
      </c>
      <c r="P4" s="1298" t="s">
        <v>142</v>
      </c>
      <c r="R4" s="662"/>
    </row>
    <row r="5" spans="1:18" ht="18.75" customHeight="1">
      <c r="A5" s="663"/>
      <c r="B5" s="1299"/>
      <c r="C5" s="664" t="s">
        <v>189</v>
      </c>
      <c r="D5" s="1304" t="s">
        <v>303</v>
      </c>
      <c r="E5" s="665" t="s">
        <v>251</v>
      </c>
      <c r="F5" s="665" t="s">
        <v>186</v>
      </c>
      <c r="G5" s="664" t="s">
        <v>189</v>
      </c>
      <c r="H5" s="1302"/>
      <c r="I5" s="666" t="s">
        <v>412</v>
      </c>
      <c r="J5" s="666" t="s">
        <v>412</v>
      </c>
      <c r="K5" s="666"/>
      <c r="L5" s="665"/>
      <c r="M5" s="665" t="s">
        <v>412</v>
      </c>
      <c r="N5" s="1302"/>
      <c r="O5" s="665"/>
      <c r="P5" s="1299"/>
      <c r="R5" s="662"/>
    </row>
    <row r="6" spans="1:18" ht="18.75" customHeight="1">
      <c r="A6" s="667" t="s">
        <v>22</v>
      </c>
      <c r="B6" s="1300"/>
      <c r="C6" s="668" t="s">
        <v>144</v>
      </c>
      <c r="D6" s="1305"/>
      <c r="E6" s="669"/>
      <c r="F6" s="670" t="s">
        <v>187</v>
      </c>
      <c r="G6" s="668" t="s">
        <v>524</v>
      </c>
      <c r="H6" s="1303"/>
      <c r="I6" s="670" t="s">
        <v>308</v>
      </c>
      <c r="J6" s="669" t="s">
        <v>143</v>
      </c>
      <c r="K6" s="670" t="s">
        <v>413</v>
      </c>
      <c r="L6" s="670" t="s">
        <v>414</v>
      </c>
      <c r="M6" s="670" t="s">
        <v>312</v>
      </c>
      <c r="N6" s="1303"/>
      <c r="O6" s="670" t="s">
        <v>415</v>
      </c>
      <c r="P6" s="1300"/>
    </row>
    <row r="7" spans="1:18" ht="18.75" customHeight="1">
      <c r="A7" s="671" t="s">
        <v>416</v>
      </c>
      <c r="B7" s="672">
        <v>10000</v>
      </c>
      <c r="C7" s="673">
        <v>9595</v>
      </c>
      <c r="D7" s="674">
        <v>8662</v>
      </c>
      <c r="E7" s="673">
        <v>2627</v>
      </c>
      <c r="F7" s="672">
        <v>405</v>
      </c>
      <c r="G7" s="672">
        <v>2222</v>
      </c>
      <c r="H7" s="673">
        <v>1910</v>
      </c>
      <c r="I7" s="672">
        <v>918</v>
      </c>
      <c r="J7" s="673">
        <v>374</v>
      </c>
      <c r="K7" s="675">
        <v>326</v>
      </c>
      <c r="L7" s="672">
        <v>415</v>
      </c>
      <c r="M7" s="672">
        <v>1741</v>
      </c>
      <c r="N7" s="676">
        <v>293</v>
      </c>
      <c r="O7" s="672">
        <v>813</v>
      </c>
      <c r="P7" s="675">
        <v>582</v>
      </c>
    </row>
    <row r="8" spans="1:18" ht="12.75" customHeight="1">
      <c r="A8" s="677"/>
      <c r="B8" s="678"/>
      <c r="C8" s="679"/>
      <c r="D8" s="678"/>
      <c r="E8" s="679"/>
      <c r="F8" s="678"/>
      <c r="G8" s="678"/>
      <c r="H8" s="679"/>
      <c r="I8" s="678"/>
      <c r="J8" s="679"/>
      <c r="K8" s="680"/>
      <c r="L8" s="678"/>
      <c r="M8" s="678"/>
      <c r="N8" s="681"/>
      <c r="O8" s="678"/>
      <c r="P8" s="680"/>
    </row>
    <row r="9" spans="1:18" ht="18.75" customHeight="1">
      <c r="A9" s="682" t="s">
        <v>519</v>
      </c>
      <c r="B9" s="278">
        <v>102.5</v>
      </c>
      <c r="C9" s="278">
        <v>102.3</v>
      </c>
      <c r="D9" s="278">
        <v>100.3</v>
      </c>
      <c r="E9" s="278">
        <v>104.5</v>
      </c>
      <c r="F9" s="278">
        <v>106.3</v>
      </c>
      <c r="G9" s="278">
        <v>104.1</v>
      </c>
      <c r="H9" s="278">
        <v>103.3</v>
      </c>
      <c r="I9" s="278">
        <v>114.4</v>
      </c>
      <c r="J9" s="278">
        <v>104.8</v>
      </c>
      <c r="K9" s="278">
        <v>103.2</v>
      </c>
      <c r="L9" s="278">
        <v>99.6</v>
      </c>
      <c r="M9" s="278">
        <v>93.7</v>
      </c>
      <c r="N9" s="280">
        <v>99.2</v>
      </c>
      <c r="O9" s="278">
        <v>101.8</v>
      </c>
      <c r="P9" s="683">
        <v>101.7</v>
      </c>
    </row>
    <row r="10" spans="1:18" ht="18.75" customHeight="1">
      <c r="A10" s="682" t="s">
        <v>624</v>
      </c>
      <c r="B10" s="278">
        <v>106</v>
      </c>
      <c r="C10" s="278">
        <v>105.6</v>
      </c>
      <c r="D10" s="278">
        <v>104.5</v>
      </c>
      <c r="E10" s="278">
        <v>112.4</v>
      </c>
      <c r="F10" s="278">
        <v>115.8</v>
      </c>
      <c r="G10" s="278">
        <v>111.8</v>
      </c>
      <c r="H10" s="278">
        <v>105.5</v>
      </c>
      <c r="I10" s="278">
        <v>108.7</v>
      </c>
      <c r="J10" s="278">
        <v>114.2</v>
      </c>
      <c r="K10" s="278">
        <v>108.7</v>
      </c>
      <c r="L10" s="278">
        <v>102.5</v>
      </c>
      <c r="M10" s="278">
        <v>95.7</v>
      </c>
      <c r="N10" s="280">
        <v>99.8</v>
      </c>
      <c r="O10" s="278">
        <v>106.9</v>
      </c>
      <c r="P10" s="683">
        <v>103.2</v>
      </c>
    </row>
    <row r="11" spans="1:18" ht="18.75" customHeight="1">
      <c r="A11" s="682" t="s">
        <v>625</v>
      </c>
      <c r="B11" s="278">
        <v>109.7</v>
      </c>
      <c r="C11" s="278">
        <v>109</v>
      </c>
      <c r="D11" s="278">
        <v>107.7</v>
      </c>
      <c r="E11" s="278">
        <v>118.2</v>
      </c>
      <c r="F11" s="278">
        <v>125.6</v>
      </c>
      <c r="G11" s="278">
        <v>116.9</v>
      </c>
      <c r="H11" s="278">
        <v>107.2</v>
      </c>
      <c r="I11" s="278">
        <v>113.1</v>
      </c>
      <c r="J11" s="278">
        <v>120.2</v>
      </c>
      <c r="K11" s="278">
        <v>112.7</v>
      </c>
      <c r="L11" s="278">
        <v>104.5</v>
      </c>
      <c r="M11" s="278">
        <v>97.5</v>
      </c>
      <c r="N11" s="280">
        <v>100</v>
      </c>
      <c r="O11" s="278">
        <v>113.6</v>
      </c>
      <c r="P11" s="683">
        <v>104.7</v>
      </c>
    </row>
    <row r="12" spans="1:18" ht="18.75" customHeight="1">
      <c r="A12" s="684"/>
      <c r="B12" s="278"/>
      <c r="C12" s="278"/>
      <c r="D12" s="278"/>
      <c r="E12" s="278"/>
      <c r="F12" s="278"/>
      <c r="G12" s="278"/>
      <c r="H12" s="278"/>
      <c r="I12" s="278"/>
      <c r="J12" s="278"/>
      <c r="K12" s="278"/>
      <c r="L12" s="278"/>
      <c r="M12" s="278"/>
      <c r="N12" s="681"/>
      <c r="O12" s="278"/>
      <c r="P12" s="683"/>
    </row>
    <row r="13" spans="1:18" ht="18.75" customHeight="1">
      <c r="A13" s="277" t="s">
        <v>837</v>
      </c>
      <c r="B13" s="278">
        <v>110.1</v>
      </c>
      <c r="C13" s="278">
        <v>109.4</v>
      </c>
      <c r="D13" s="278">
        <v>108.3</v>
      </c>
      <c r="E13" s="278">
        <v>119.6</v>
      </c>
      <c r="F13" s="278">
        <v>127.5</v>
      </c>
      <c r="G13" s="278">
        <v>118.2</v>
      </c>
      <c r="H13" s="278">
        <v>107.2</v>
      </c>
      <c r="I13" s="278">
        <v>111.4</v>
      </c>
      <c r="J13" s="278">
        <v>123.4</v>
      </c>
      <c r="K13" s="279">
        <v>113.7</v>
      </c>
      <c r="L13" s="278">
        <v>104.5</v>
      </c>
      <c r="M13" s="278">
        <v>97.5</v>
      </c>
      <c r="N13" s="278">
        <v>100</v>
      </c>
      <c r="O13" s="280">
        <v>114.3</v>
      </c>
      <c r="P13" s="279">
        <v>105</v>
      </c>
    </row>
    <row r="14" spans="1:18" ht="18.75" customHeight="1">
      <c r="A14" s="277" t="s">
        <v>595</v>
      </c>
      <c r="B14" s="278">
        <v>110.6</v>
      </c>
      <c r="C14" s="278">
        <v>109.8</v>
      </c>
      <c r="D14" s="278">
        <v>108.8</v>
      </c>
      <c r="E14" s="278">
        <v>121</v>
      </c>
      <c r="F14" s="278">
        <v>128.69999999999999</v>
      </c>
      <c r="G14" s="278">
        <v>119.6</v>
      </c>
      <c r="H14" s="278">
        <v>107.4</v>
      </c>
      <c r="I14" s="278">
        <v>111.8</v>
      </c>
      <c r="J14" s="278">
        <v>123.2</v>
      </c>
      <c r="K14" s="279">
        <v>113.6</v>
      </c>
      <c r="L14" s="278">
        <v>105.3</v>
      </c>
      <c r="M14" s="278">
        <v>97.2</v>
      </c>
      <c r="N14" s="278">
        <v>100</v>
      </c>
      <c r="O14" s="280">
        <v>114.6</v>
      </c>
      <c r="P14" s="279">
        <v>105.4</v>
      </c>
    </row>
    <row r="15" spans="1:18" ht="18.75" customHeight="1">
      <c r="A15" s="277" t="s">
        <v>557</v>
      </c>
      <c r="B15" s="278">
        <v>111.1</v>
      </c>
      <c r="C15" s="278">
        <v>110.4</v>
      </c>
      <c r="D15" s="278">
        <v>109.3</v>
      </c>
      <c r="E15" s="278">
        <v>121.6</v>
      </c>
      <c r="F15" s="278">
        <v>127.2</v>
      </c>
      <c r="G15" s="278">
        <v>120.5</v>
      </c>
      <c r="H15" s="278">
        <v>108.3</v>
      </c>
      <c r="I15" s="278">
        <v>114.2</v>
      </c>
      <c r="J15" s="278">
        <v>122.4</v>
      </c>
      <c r="K15" s="279">
        <v>114.8</v>
      </c>
      <c r="L15" s="278">
        <v>105</v>
      </c>
      <c r="M15" s="278">
        <v>97.4</v>
      </c>
      <c r="N15" s="278">
        <v>100</v>
      </c>
      <c r="O15" s="280">
        <v>114.3</v>
      </c>
      <c r="P15" s="279">
        <v>105.3</v>
      </c>
    </row>
    <row r="16" spans="1:18" ht="18.75" customHeight="1">
      <c r="A16" s="277" t="s">
        <v>563</v>
      </c>
      <c r="B16" s="278">
        <v>112.1</v>
      </c>
      <c r="C16" s="278">
        <v>110.9</v>
      </c>
      <c r="D16" s="278">
        <v>109.4</v>
      </c>
      <c r="E16" s="278">
        <v>123.9</v>
      </c>
      <c r="F16" s="278">
        <v>140</v>
      </c>
      <c r="G16" s="278">
        <v>121</v>
      </c>
      <c r="H16" s="278">
        <v>108.3</v>
      </c>
      <c r="I16" s="278">
        <v>117.8</v>
      </c>
      <c r="J16" s="278">
        <v>122.5</v>
      </c>
      <c r="K16" s="279">
        <v>114.2</v>
      </c>
      <c r="L16" s="278">
        <v>105.2</v>
      </c>
      <c r="M16" s="278">
        <v>98</v>
      </c>
      <c r="N16" s="278">
        <v>100</v>
      </c>
      <c r="O16" s="280">
        <v>114.3</v>
      </c>
      <c r="P16" s="279">
        <v>104.7</v>
      </c>
    </row>
    <row r="17" spans="1:16" ht="18.75" customHeight="1">
      <c r="A17" s="277" t="s">
        <v>630</v>
      </c>
      <c r="B17" s="278">
        <v>113.2</v>
      </c>
      <c r="C17" s="278">
        <v>111.4</v>
      </c>
      <c r="D17" s="278">
        <v>109.7</v>
      </c>
      <c r="E17" s="278">
        <v>127</v>
      </c>
      <c r="F17" s="278">
        <v>154.9</v>
      </c>
      <c r="G17" s="278">
        <v>121.9</v>
      </c>
      <c r="H17" s="278">
        <v>108.2</v>
      </c>
      <c r="I17" s="278">
        <v>118.6</v>
      </c>
      <c r="J17" s="278">
        <v>123</v>
      </c>
      <c r="K17" s="279">
        <v>114</v>
      </c>
      <c r="L17" s="278">
        <v>105.1</v>
      </c>
      <c r="M17" s="278">
        <v>99.3</v>
      </c>
      <c r="N17" s="278">
        <v>100</v>
      </c>
      <c r="O17" s="280">
        <v>113.5</v>
      </c>
      <c r="P17" s="279">
        <v>105</v>
      </c>
    </row>
    <row r="18" spans="1:16" ht="18.75" customHeight="1">
      <c r="A18" s="277" t="s">
        <v>659</v>
      </c>
      <c r="B18" s="278">
        <v>112.3</v>
      </c>
      <c r="C18" s="278">
        <v>111</v>
      </c>
      <c r="D18" s="278">
        <v>109.7</v>
      </c>
      <c r="E18" s="278">
        <v>125.5</v>
      </c>
      <c r="F18" s="278">
        <v>143.9</v>
      </c>
      <c r="G18" s="278">
        <v>122.2</v>
      </c>
      <c r="H18" s="278">
        <v>108.2</v>
      </c>
      <c r="I18" s="278">
        <v>114.3</v>
      </c>
      <c r="J18" s="278">
        <v>121.6</v>
      </c>
      <c r="K18" s="279">
        <v>114.1</v>
      </c>
      <c r="L18" s="278">
        <v>104.7</v>
      </c>
      <c r="M18" s="278">
        <v>99.3</v>
      </c>
      <c r="N18" s="278">
        <v>100</v>
      </c>
      <c r="O18" s="280">
        <v>113.5</v>
      </c>
      <c r="P18" s="279">
        <v>105</v>
      </c>
    </row>
    <row r="19" spans="1:16" ht="18.75" customHeight="1">
      <c r="A19" s="277" t="s">
        <v>655</v>
      </c>
      <c r="B19" s="278">
        <v>112.3</v>
      </c>
      <c r="C19" s="278">
        <v>111</v>
      </c>
      <c r="D19" s="278">
        <v>110</v>
      </c>
      <c r="E19" s="278">
        <v>125.7</v>
      </c>
      <c r="F19" s="278">
        <v>142.1</v>
      </c>
      <c r="G19" s="278">
        <v>122.7</v>
      </c>
      <c r="H19" s="278">
        <v>108.3</v>
      </c>
      <c r="I19" s="278">
        <v>111.9</v>
      </c>
      <c r="J19" s="278">
        <v>120.1</v>
      </c>
      <c r="K19" s="279">
        <v>115.1</v>
      </c>
      <c r="L19" s="278">
        <v>105.2</v>
      </c>
      <c r="M19" s="278">
        <v>99.4</v>
      </c>
      <c r="N19" s="278">
        <v>100</v>
      </c>
      <c r="O19" s="280">
        <v>114.8</v>
      </c>
      <c r="P19" s="279">
        <v>105.3</v>
      </c>
    </row>
    <row r="20" spans="1:16" ht="18.75" customHeight="1">
      <c r="A20" s="277" t="s">
        <v>637</v>
      </c>
      <c r="B20" s="278">
        <v>112.8</v>
      </c>
      <c r="C20" s="278">
        <v>111.9</v>
      </c>
      <c r="D20" s="278">
        <v>110.2</v>
      </c>
      <c r="E20" s="278">
        <v>125.8</v>
      </c>
      <c r="F20" s="278">
        <v>134</v>
      </c>
      <c r="G20" s="278">
        <v>124.4</v>
      </c>
      <c r="H20" s="278">
        <v>108.6</v>
      </c>
      <c r="I20" s="278">
        <v>118.3</v>
      </c>
      <c r="J20" s="278">
        <v>122.2</v>
      </c>
      <c r="K20" s="279">
        <v>116.5</v>
      </c>
      <c r="L20" s="278">
        <v>104.9</v>
      </c>
      <c r="M20" s="278">
        <v>100</v>
      </c>
      <c r="N20" s="278">
        <v>88.4</v>
      </c>
      <c r="O20" s="280">
        <v>114.8</v>
      </c>
      <c r="P20" s="279">
        <v>103.8</v>
      </c>
    </row>
    <row r="21" spans="1:16" ht="18.75" customHeight="1">
      <c r="A21" s="277" t="s">
        <v>638</v>
      </c>
      <c r="B21" s="278">
        <v>112.8</v>
      </c>
      <c r="C21" s="278">
        <v>112</v>
      </c>
      <c r="D21" s="278">
        <v>110.3</v>
      </c>
      <c r="E21" s="278">
        <v>126.1</v>
      </c>
      <c r="F21" s="278">
        <v>131.80000000000001</v>
      </c>
      <c r="G21" s="278">
        <v>125</v>
      </c>
      <c r="H21" s="278">
        <v>108.7</v>
      </c>
      <c r="I21" s="278">
        <v>120.6</v>
      </c>
      <c r="J21" s="278">
        <v>121.3</v>
      </c>
      <c r="K21" s="279">
        <v>115.5</v>
      </c>
      <c r="L21" s="278">
        <v>104.9</v>
      </c>
      <c r="M21" s="278">
        <v>99.1</v>
      </c>
      <c r="N21" s="278">
        <v>87.1</v>
      </c>
      <c r="O21" s="280">
        <v>115.2</v>
      </c>
      <c r="P21" s="279">
        <v>103.7</v>
      </c>
    </row>
    <row r="22" spans="1:16" ht="18.75" customHeight="1">
      <c r="A22" s="277" t="s">
        <v>639</v>
      </c>
      <c r="B22" s="278">
        <v>112.6</v>
      </c>
      <c r="C22" s="278">
        <v>111.8</v>
      </c>
      <c r="D22" s="278">
        <v>110.3</v>
      </c>
      <c r="E22" s="278">
        <v>126.2</v>
      </c>
      <c r="F22" s="278">
        <v>132.80000000000001</v>
      </c>
      <c r="G22" s="278">
        <v>125</v>
      </c>
      <c r="H22" s="278">
        <v>108.7</v>
      </c>
      <c r="I22" s="278">
        <v>119.8</v>
      </c>
      <c r="J22" s="278">
        <v>121.1</v>
      </c>
      <c r="K22" s="279">
        <v>114.3</v>
      </c>
      <c r="L22" s="278">
        <v>104.9</v>
      </c>
      <c r="M22" s="278">
        <v>99.1</v>
      </c>
      <c r="N22" s="278">
        <v>87.1</v>
      </c>
      <c r="O22" s="280">
        <v>113.9</v>
      </c>
      <c r="P22" s="279">
        <v>103.9</v>
      </c>
    </row>
    <row r="23" spans="1:16" ht="18.75" customHeight="1">
      <c r="A23" s="277" t="s">
        <v>640</v>
      </c>
      <c r="B23" s="278">
        <v>112.7</v>
      </c>
      <c r="C23" s="278">
        <v>112.2</v>
      </c>
      <c r="D23" s="278">
        <v>110.7</v>
      </c>
      <c r="E23" s="278">
        <v>125.5</v>
      </c>
      <c r="F23" s="278">
        <v>124</v>
      </c>
      <c r="G23" s="278">
        <v>125.8</v>
      </c>
      <c r="H23" s="278">
        <v>108.7</v>
      </c>
      <c r="I23" s="278">
        <v>119.5</v>
      </c>
      <c r="J23" s="278">
        <v>121</v>
      </c>
      <c r="K23" s="279">
        <v>113.6</v>
      </c>
      <c r="L23" s="278">
        <v>105.1</v>
      </c>
      <c r="M23" s="278">
        <v>99.6</v>
      </c>
      <c r="N23" s="278">
        <v>87.1</v>
      </c>
      <c r="O23" s="280">
        <v>116.1</v>
      </c>
      <c r="P23" s="279">
        <v>104</v>
      </c>
    </row>
    <row r="24" spans="1:16" ht="18.75" customHeight="1">
      <c r="A24" s="277" t="s">
        <v>641</v>
      </c>
      <c r="B24" s="278">
        <v>113</v>
      </c>
      <c r="C24" s="278">
        <v>112.3</v>
      </c>
      <c r="D24" s="278">
        <v>111.2</v>
      </c>
      <c r="E24" s="278">
        <v>127</v>
      </c>
      <c r="F24" s="278">
        <v>131.9</v>
      </c>
      <c r="G24" s="278">
        <v>126.1</v>
      </c>
      <c r="H24" s="278">
        <v>108.7</v>
      </c>
      <c r="I24" s="278">
        <v>115.4</v>
      </c>
      <c r="J24" s="278">
        <v>122.5</v>
      </c>
      <c r="K24" s="279">
        <v>114.5</v>
      </c>
      <c r="L24" s="278">
        <v>105.1</v>
      </c>
      <c r="M24" s="278">
        <v>99.8</v>
      </c>
      <c r="N24" s="278">
        <v>87.1</v>
      </c>
      <c r="O24" s="280">
        <v>118.6</v>
      </c>
      <c r="P24" s="279">
        <v>104.2</v>
      </c>
    </row>
    <row r="25" spans="1:16" ht="18.75" customHeight="1">
      <c r="A25" s="277" t="s">
        <v>642</v>
      </c>
      <c r="B25" s="278">
        <v>112.6</v>
      </c>
      <c r="C25" s="278">
        <v>111.8</v>
      </c>
      <c r="D25" s="278">
        <v>111</v>
      </c>
      <c r="E25" s="278">
        <v>126.7</v>
      </c>
      <c r="F25" s="278">
        <v>130</v>
      </c>
      <c r="G25" s="278">
        <v>126.1</v>
      </c>
      <c r="H25" s="278">
        <v>108.7</v>
      </c>
      <c r="I25" s="278">
        <v>113</v>
      </c>
      <c r="J25" s="278">
        <v>122.3</v>
      </c>
      <c r="K25" s="279">
        <v>114.5</v>
      </c>
      <c r="L25" s="278">
        <v>105.2</v>
      </c>
      <c r="M25" s="278">
        <v>100.1</v>
      </c>
      <c r="N25" s="278">
        <v>87.1</v>
      </c>
      <c r="O25" s="280">
        <v>116.1</v>
      </c>
      <c r="P25" s="279">
        <v>104.3</v>
      </c>
    </row>
    <row r="26" spans="1:16" ht="6" customHeight="1">
      <c r="A26" s="685"/>
      <c r="B26" s="686"/>
      <c r="C26" s="687"/>
      <c r="D26" s="687"/>
      <c r="E26" s="687"/>
      <c r="F26" s="687"/>
      <c r="G26" s="687"/>
      <c r="H26" s="687"/>
      <c r="I26" s="687"/>
      <c r="J26" s="687"/>
      <c r="K26" s="688"/>
      <c r="L26" s="687"/>
      <c r="M26" s="687"/>
      <c r="N26" s="687"/>
      <c r="O26" s="689"/>
      <c r="P26" s="688"/>
    </row>
    <row r="27" spans="1:16" ht="18.75" customHeight="1">
      <c r="A27" s="690"/>
      <c r="B27" s="691"/>
      <c r="C27" s="692"/>
      <c r="D27" s="692"/>
      <c r="E27" s="692"/>
      <c r="F27" s="692"/>
      <c r="G27" s="692"/>
      <c r="H27" s="692"/>
      <c r="I27" s="692"/>
      <c r="J27" s="692"/>
      <c r="K27" s="692"/>
      <c r="L27" s="692"/>
      <c r="M27" s="692"/>
      <c r="N27" s="692"/>
      <c r="O27" s="692"/>
      <c r="P27" s="692"/>
    </row>
    <row r="28" spans="1:16" ht="18.75" customHeight="1">
      <c r="A28" s="690"/>
      <c r="B28" s="691"/>
      <c r="C28" s="692"/>
      <c r="D28" s="692"/>
      <c r="E28" s="692"/>
      <c r="F28" s="692"/>
      <c r="G28" s="692"/>
      <c r="H28" s="692"/>
      <c r="I28" s="692"/>
      <c r="J28" s="692"/>
      <c r="K28" s="692"/>
      <c r="L28" s="692"/>
      <c r="M28" s="692"/>
      <c r="N28" s="692"/>
      <c r="O28" s="692"/>
      <c r="P28" s="692"/>
    </row>
    <row r="29" spans="1:16" ht="18.75" customHeight="1">
      <c r="E29" s="1045" t="s">
        <v>711</v>
      </c>
    </row>
    <row r="30" spans="1:16" s="355" customFormat="1" ht="18.75" customHeight="1" thickBot="1">
      <c r="A30" s="693" t="s">
        <v>417</v>
      </c>
      <c r="B30" s="694"/>
      <c r="C30" s="694"/>
      <c r="D30" s="694"/>
      <c r="E30" s="694"/>
      <c r="F30" s="694"/>
      <c r="G30" s="694"/>
      <c r="H30" s="694"/>
      <c r="I30" s="694"/>
      <c r="J30" s="694"/>
      <c r="K30" s="694"/>
      <c r="L30" s="694"/>
      <c r="M30" s="1297" t="s">
        <v>506</v>
      </c>
      <c r="N30" s="1297"/>
      <c r="O30" s="1297"/>
      <c r="P30" s="1297"/>
    </row>
    <row r="31" spans="1:16" s="281" customFormat="1" ht="18.75" customHeight="1" thickTop="1">
      <c r="A31" s="655" t="s">
        <v>1</v>
      </c>
      <c r="B31" s="1298" t="s">
        <v>139</v>
      </c>
      <c r="C31" s="656"/>
      <c r="D31" s="656"/>
      <c r="E31" s="657"/>
      <c r="F31" s="658"/>
      <c r="G31" s="659"/>
      <c r="H31" s="1301" t="s">
        <v>188</v>
      </c>
      <c r="I31" s="660" t="s">
        <v>307</v>
      </c>
      <c r="J31" s="660" t="s">
        <v>309</v>
      </c>
      <c r="K31" s="661" t="s">
        <v>140</v>
      </c>
      <c r="L31" s="660" t="s">
        <v>310</v>
      </c>
      <c r="M31" s="660" t="s">
        <v>311</v>
      </c>
      <c r="N31" s="1301" t="s">
        <v>141</v>
      </c>
      <c r="O31" s="660" t="s">
        <v>313</v>
      </c>
      <c r="P31" s="1298" t="s">
        <v>142</v>
      </c>
    </row>
    <row r="32" spans="1:16" s="281" customFormat="1" ht="18.75" customHeight="1">
      <c r="A32" s="663"/>
      <c r="B32" s="1299"/>
      <c r="C32" s="664" t="s">
        <v>189</v>
      </c>
      <c r="D32" s="1304" t="s">
        <v>303</v>
      </c>
      <c r="E32" s="665" t="s">
        <v>251</v>
      </c>
      <c r="F32" s="665" t="s">
        <v>186</v>
      </c>
      <c r="G32" s="664" t="s">
        <v>189</v>
      </c>
      <c r="H32" s="1302"/>
      <c r="I32" s="666" t="s">
        <v>412</v>
      </c>
      <c r="J32" s="666" t="s">
        <v>412</v>
      </c>
      <c r="K32" s="666"/>
      <c r="L32" s="665"/>
      <c r="M32" s="665" t="s">
        <v>412</v>
      </c>
      <c r="N32" s="1302"/>
      <c r="O32" s="665"/>
      <c r="P32" s="1299"/>
    </row>
    <row r="33" spans="1:16" s="281" customFormat="1" ht="18.75" customHeight="1">
      <c r="A33" s="667" t="s">
        <v>22</v>
      </c>
      <c r="B33" s="1300"/>
      <c r="C33" s="668" t="s">
        <v>144</v>
      </c>
      <c r="D33" s="1305"/>
      <c r="E33" s="669"/>
      <c r="F33" s="670" t="s">
        <v>187</v>
      </c>
      <c r="G33" s="668" t="s">
        <v>524</v>
      </c>
      <c r="H33" s="1303"/>
      <c r="I33" s="670" t="s">
        <v>308</v>
      </c>
      <c r="J33" s="669" t="s">
        <v>143</v>
      </c>
      <c r="K33" s="670" t="s">
        <v>413</v>
      </c>
      <c r="L33" s="670" t="s">
        <v>414</v>
      </c>
      <c r="M33" s="670" t="s">
        <v>312</v>
      </c>
      <c r="N33" s="1303"/>
      <c r="O33" s="670" t="s">
        <v>415</v>
      </c>
      <c r="P33" s="1300"/>
    </row>
    <row r="34" spans="1:16" s="281" customFormat="1" ht="18.75" customHeight="1">
      <c r="A34" s="671" t="s">
        <v>416</v>
      </c>
      <c r="B34" s="672">
        <v>10000</v>
      </c>
      <c r="C34" s="673">
        <v>9604</v>
      </c>
      <c r="D34" s="674">
        <v>8892</v>
      </c>
      <c r="E34" s="673">
        <v>2626</v>
      </c>
      <c r="F34" s="672">
        <v>396</v>
      </c>
      <c r="G34" s="672">
        <v>2230</v>
      </c>
      <c r="H34" s="673">
        <v>2149</v>
      </c>
      <c r="I34" s="672">
        <v>693</v>
      </c>
      <c r="J34" s="673">
        <v>387</v>
      </c>
      <c r="K34" s="675">
        <v>353</v>
      </c>
      <c r="L34" s="672">
        <v>477</v>
      </c>
      <c r="M34" s="672">
        <v>1493</v>
      </c>
      <c r="N34" s="676">
        <v>304</v>
      </c>
      <c r="O34" s="673">
        <v>911</v>
      </c>
      <c r="P34" s="675">
        <v>607</v>
      </c>
    </row>
    <row r="35" spans="1:16" s="281" customFormat="1" ht="12.75" customHeight="1">
      <c r="A35" s="677"/>
      <c r="B35" s="678"/>
      <c r="C35" s="679"/>
      <c r="D35" s="678"/>
      <c r="E35" s="679"/>
      <c r="F35" s="678"/>
      <c r="G35" s="678"/>
      <c r="H35" s="679"/>
      <c r="I35" s="678"/>
      <c r="J35" s="679"/>
      <c r="K35" s="680"/>
      <c r="L35" s="678"/>
      <c r="M35" s="678"/>
      <c r="N35" s="681"/>
      <c r="O35" s="679"/>
      <c r="P35" s="680"/>
    </row>
    <row r="36" spans="1:16" s="281" customFormat="1" ht="18.75" customHeight="1">
      <c r="A36" s="682" t="s">
        <v>519</v>
      </c>
      <c r="B36" s="278">
        <v>102.3</v>
      </c>
      <c r="C36" s="278">
        <v>102.1</v>
      </c>
      <c r="D36" s="278">
        <v>100.5</v>
      </c>
      <c r="E36" s="278">
        <v>104.5</v>
      </c>
      <c r="F36" s="278">
        <v>106.7</v>
      </c>
      <c r="G36" s="278">
        <v>104.1</v>
      </c>
      <c r="H36" s="278">
        <v>101.3</v>
      </c>
      <c r="I36" s="278">
        <v>116.3</v>
      </c>
      <c r="J36" s="278">
        <v>105.5</v>
      </c>
      <c r="K36" s="278">
        <v>102</v>
      </c>
      <c r="L36" s="278">
        <v>99.3</v>
      </c>
      <c r="M36" s="278">
        <v>93.5</v>
      </c>
      <c r="N36" s="280">
        <v>100.9</v>
      </c>
      <c r="O36" s="683">
        <v>102.7</v>
      </c>
      <c r="P36" s="683">
        <v>102.2</v>
      </c>
    </row>
    <row r="37" spans="1:16" s="281" customFormat="1" ht="18.75" customHeight="1">
      <c r="A37" s="682" t="s">
        <v>624</v>
      </c>
      <c r="B37" s="278">
        <v>105.6</v>
      </c>
      <c r="C37" s="278">
        <v>105.2</v>
      </c>
      <c r="D37" s="278">
        <v>104.5</v>
      </c>
      <c r="E37" s="278">
        <v>112.9</v>
      </c>
      <c r="F37" s="278">
        <v>114.6</v>
      </c>
      <c r="G37" s="278">
        <v>112.6</v>
      </c>
      <c r="H37" s="278">
        <v>102.4</v>
      </c>
      <c r="I37" s="278">
        <v>108.5</v>
      </c>
      <c r="J37" s="278">
        <v>113.8</v>
      </c>
      <c r="K37" s="278">
        <v>105.7</v>
      </c>
      <c r="L37" s="278">
        <v>101.2</v>
      </c>
      <c r="M37" s="278">
        <v>95.8</v>
      </c>
      <c r="N37" s="280">
        <v>102.1</v>
      </c>
      <c r="O37" s="683">
        <v>107.1</v>
      </c>
      <c r="P37" s="683">
        <v>103.7</v>
      </c>
    </row>
    <row r="38" spans="1:16" s="281" customFormat="1" ht="18.75" customHeight="1">
      <c r="A38" s="682" t="s">
        <v>625</v>
      </c>
      <c r="B38" s="278">
        <v>108.5</v>
      </c>
      <c r="C38" s="278">
        <v>107.9</v>
      </c>
      <c r="D38" s="278">
        <v>107</v>
      </c>
      <c r="E38" s="278">
        <v>117.8</v>
      </c>
      <c r="F38" s="278">
        <v>122.6</v>
      </c>
      <c r="G38" s="278">
        <v>116.9</v>
      </c>
      <c r="H38" s="278">
        <v>103.1</v>
      </c>
      <c r="I38" s="278">
        <v>112.8</v>
      </c>
      <c r="J38" s="278">
        <v>118.4</v>
      </c>
      <c r="K38" s="278">
        <v>108.2</v>
      </c>
      <c r="L38" s="278">
        <v>102.8</v>
      </c>
      <c r="M38" s="278">
        <v>97.4</v>
      </c>
      <c r="N38" s="280">
        <v>101.6</v>
      </c>
      <c r="O38" s="683">
        <v>112.9</v>
      </c>
      <c r="P38" s="683">
        <v>104.8</v>
      </c>
    </row>
    <row r="39" spans="1:16" s="281" customFormat="1" ht="18.75" customHeight="1">
      <c r="A39" s="684"/>
      <c r="B39" s="278"/>
      <c r="C39" s="278"/>
      <c r="D39" s="278"/>
      <c r="E39" s="278"/>
      <c r="F39" s="278"/>
      <c r="G39" s="278"/>
      <c r="H39" s="278"/>
      <c r="I39" s="278"/>
      <c r="J39" s="278"/>
      <c r="K39" s="278"/>
      <c r="L39" s="278"/>
      <c r="M39" s="278"/>
      <c r="N39" s="681"/>
      <c r="O39" s="683"/>
      <c r="P39" s="683"/>
    </row>
    <row r="40" spans="1:16" s="281" customFormat="1" ht="18.75" customHeight="1">
      <c r="A40" s="277" t="s">
        <v>883</v>
      </c>
      <c r="B40" s="278">
        <v>108.9</v>
      </c>
      <c r="C40" s="278">
        <v>108.2</v>
      </c>
      <c r="D40" s="278">
        <v>107.5</v>
      </c>
      <c r="E40" s="278">
        <v>119</v>
      </c>
      <c r="F40" s="278">
        <v>125.6</v>
      </c>
      <c r="G40" s="278">
        <v>117.8</v>
      </c>
      <c r="H40" s="278">
        <v>103.2</v>
      </c>
      <c r="I40" s="278">
        <v>110.5</v>
      </c>
      <c r="J40" s="278">
        <v>120.6</v>
      </c>
      <c r="K40" s="278">
        <v>109.8</v>
      </c>
      <c r="L40" s="278">
        <v>103.2</v>
      </c>
      <c r="M40" s="278">
        <v>97.4</v>
      </c>
      <c r="N40" s="280">
        <v>101.3</v>
      </c>
      <c r="O40" s="278">
        <v>113.3</v>
      </c>
      <c r="P40" s="279">
        <v>105.1</v>
      </c>
    </row>
    <row r="41" spans="1:16" s="281" customFormat="1" ht="18.75" customHeight="1">
      <c r="A41" s="277" t="s">
        <v>595</v>
      </c>
      <c r="B41" s="278">
        <v>109.5</v>
      </c>
      <c r="C41" s="278">
        <v>108.8</v>
      </c>
      <c r="D41" s="278">
        <v>108.1</v>
      </c>
      <c r="E41" s="278">
        <v>120.4</v>
      </c>
      <c r="F41" s="278">
        <v>127.6</v>
      </c>
      <c r="G41" s="278">
        <v>119.2</v>
      </c>
      <c r="H41" s="278">
        <v>103.4</v>
      </c>
      <c r="I41" s="278">
        <v>111.1</v>
      </c>
      <c r="J41" s="278">
        <v>121.3</v>
      </c>
      <c r="K41" s="278">
        <v>110</v>
      </c>
      <c r="L41" s="278">
        <v>103.6</v>
      </c>
      <c r="M41" s="278">
        <v>97.7</v>
      </c>
      <c r="N41" s="280">
        <v>101.3</v>
      </c>
      <c r="O41" s="278">
        <v>114.2</v>
      </c>
      <c r="P41" s="279">
        <v>105.4</v>
      </c>
    </row>
    <row r="42" spans="1:16" s="281" customFormat="1" ht="18.75" customHeight="1">
      <c r="A42" s="277" t="s">
        <v>557</v>
      </c>
      <c r="B42" s="278">
        <v>110</v>
      </c>
      <c r="C42" s="278">
        <v>109.2</v>
      </c>
      <c r="D42" s="278">
        <v>108.4</v>
      </c>
      <c r="E42" s="278">
        <v>121.3</v>
      </c>
      <c r="F42" s="278">
        <v>128.6</v>
      </c>
      <c r="G42" s="278">
        <v>119.9</v>
      </c>
      <c r="H42" s="278">
        <v>103.5</v>
      </c>
      <c r="I42" s="278">
        <v>114.4</v>
      </c>
      <c r="J42" s="278">
        <v>120.5</v>
      </c>
      <c r="K42" s="278">
        <v>110.8</v>
      </c>
      <c r="L42" s="278">
        <v>103.8</v>
      </c>
      <c r="M42" s="278">
        <v>97.8</v>
      </c>
      <c r="N42" s="280">
        <v>101.3</v>
      </c>
      <c r="O42" s="278">
        <v>114.1</v>
      </c>
      <c r="P42" s="279">
        <v>105.4</v>
      </c>
    </row>
    <row r="43" spans="1:16" s="281" customFormat="1" ht="18.75" customHeight="1">
      <c r="A43" s="277" t="s">
        <v>563</v>
      </c>
      <c r="B43" s="278">
        <v>110.7</v>
      </c>
      <c r="C43" s="278">
        <v>109.6</v>
      </c>
      <c r="D43" s="278">
        <v>108.4</v>
      </c>
      <c r="E43" s="278">
        <v>122.5</v>
      </c>
      <c r="F43" s="278">
        <v>136</v>
      </c>
      <c r="G43" s="278">
        <v>120.1</v>
      </c>
      <c r="H43" s="278">
        <v>103.5</v>
      </c>
      <c r="I43" s="278">
        <v>119.3</v>
      </c>
      <c r="J43" s="278">
        <v>119.1</v>
      </c>
      <c r="K43" s="278">
        <v>110.5</v>
      </c>
      <c r="L43" s="278">
        <v>103.7</v>
      </c>
      <c r="M43" s="278">
        <v>98.1</v>
      </c>
      <c r="N43" s="280">
        <v>101.3</v>
      </c>
      <c r="O43" s="278">
        <v>114.2</v>
      </c>
      <c r="P43" s="279">
        <v>105.3</v>
      </c>
    </row>
    <row r="44" spans="1:16" s="281" customFormat="1" ht="18.75" customHeight="1">
      <c r="A44" s="277" t="s">
        <v>630</v>
      </c>
      <c r="B44" s="278">
        <v>111.2</v>
      </c>
      <c r="C44" s="278">
        <v>109.8</v>
      </c>
      <c r="D44" s="278">
        <v>108.5</v>
      </c>
      <c r="E44" s="278">
        <v>124.7</v>
      </c>
      <c r="F44" s="278">
        <v>145.69999999999999</v>
      </c>
      <c r="G44" s="278">
        <v>121</v>
      </c>
      <c r="H44" s="278">
        <v>103.5</v>
      </c>
      <c r="I44" s="278">
        <v>119.3</v>
      </c>
      <c r="J44" s="278">
        <v>119.6</v>
      </c>
      <c r="K44" s="278">
        <v>108.6</v>
      </c>
      <c r="L44" s="278">
        <v>103.9</v>
      </c>
      <c r="M44" s="278">
        <v>99.1</v>
      </c>
      <c r="N44" s="280">
        <v>101.3</v>
      </c>
      <c r="O44" s="278">
        <v>112.9</v>
      </c>
      <c r="P44" s="279">
        <v>105.6</v>
      </c>
    </row>
    <row r="45" spans="1:16" s="281" customFormat="1" ht="18.75" customHeight="1">
      <c r="A45" s="277" t="s">
        <v>659</v>
      </c>
      <c r="B45" s="278">
        <v>110.8</v>
      </c>
      <c r="C45" s="278">
        <v>109.7</v>
      </c>
      <c r="D45" s="278">
        <v>108.7</v>
      </c>
      <c r="E45" s="278">
        <v>124.1</v>
      </c>
      <c r="F45" s="278">
        <v>138</v>
      </c>
      <c r="G45" s="278">
        <v>121.6</v>
      </c>
      <c r="H45" s="278">
        <v>103.6</v>
      </c>
      <c r="I45" s="278">
        <v>114.2</v>
      </c>
      <c r="J45" s="278">
        <v>119.4</v>
      </c>
      <c r="K45" s="278">
        <v>108.8</v>
      </c>
      <c r="L45" s="278">
        <v>103.9</v>
      </c>
      <c r="M45" s="278">
        <v>99.3</v>
      </c>
      <c r="N45" s="280">
        <v>101.5</v>
      </c>
      <c r="O45" s="278">
        <v>113.3</v>
      </c>
      <c r="P45" s="279">
        <v>105.5</v>
      </c>
    </row>
    <row r="46" spans="1:16" s="281" customFormat="1" ht="18.75" customHeight="1">
      <c r="A46" s="277" t="s">
        <v>655</v>
      </c>
      <c r="B46" s="278">
        <v>111.1</v>
      </c>
      <c r="C46" s="278">
        <v>110.2</v>
      </c>
      <c r="D46" s="278">
        <v>109.2</v>
      </c>
      <c r="E46" s="278">
        <v>124.2</v>
      </c>
      <c r="F46" s="278">
        <v>134</v>
      </c>
      <c r="G46" s="278">
        <v>122.5</v>
      </c>
      <c r="H46" s="278">
        <v>103.6</v>
      </c>
      <c r="I46" s="278">
        <v>114.5</v>
      </c>
      <c r="J46" s="278">
        <v>120</v>
      </c>
      <c r="K46" s="278">
        <v>110.1</v>
      </c>
      <c r="L46" s="278">
        <v>104.2</v>
      </c>
      <c r="M46" s="278">
        <v>99.5</v>
      </c>
      <c r="N46" s="280">
        <v>101.5</v>
      </c>
      <c r="O46" s="278">
        <v>114.3</v>
      </c>
      <c r="P46" s="279">
        <v>105.6</v>
      </c>
    </row>
    <row r="47" spans="1:16" s="281" customFormat="1" ht="18.75" customHeight="1">
      <c r="A47" s="277" t="s">
        <v>637</v>
      </c>
      <c r="B47" s="278">
        <v>111.5</v>
      </c>
      <c r="C47" s="278">
        <v>110.9</v>
      </c>
      <c r="D47" s="278">
        <v>109.7</v>
      </c>
      <c r="E47" s="278">
        <v>124</v>
      </c>
      <c r="F47" s="278">
        <v>126.2</v>
      </c>
      <c r="G47" s="278">
        <v>123.6</v>
      </c>
      <c r="H47" s="278">
        <v>103.9</v>
      </c>
      <c r="I47" s="278">
        <v>117.9</v>
      </c>
      <c r="J47" s="278">
        <v>121.8</v>
      </c>
      <c r="K47" s="278">
        <v>111.6</v>
      </c>
      <c r="L47" s="278">
        <v>104.2</v>
      </c>
      <c r="M47" s="278">
        <v>99.9</v>
      </c>
      <c r="N47" s="280">
        <v>95.7</v>
      </c>
      <c r="O47" s="278">
        <v>115.9</v>
      </c>
      <c r="P47" s="279">
        <v>105.8</v>
      </c>
    </row>
    <row r="48" spans="1:16" s="281" customFormat="1" ht="18.75" customHeight="1">
      <c r="A48" s="277" t="s">
        <v>638</v>
      </c>
      <c r="B48" s="278">
        <v>111.8</v>
      </c>
      <c r="C48" s="278">
        <v>111.4</v>
      </c>
      <c r="D48" s="278">
        <v>110</v>
      </c>
      <c r="E48" s="278">
        <v>124.4</v>
      </c>
      <c r="F48" s="278">
        <v>122.9</v>
      </c>
      <c r="G48" s="278">
        <v>124.6</v>
      </c>
      <c r="H48" s="278">
        <v>104</v>
      </c>
      <c r="I48" s="278">
        <v>121.2</v>
      </c>
      <c r="J48" s="278">
        <v>122.1</v>
      </c>
      <c r="K48" s="278">
        <v>111.5</v>
      </c>
      <c r="L48" s="278">
        <v>104.3</v>
      </c>
      <c r="M48" s="278">
        <v>99.6</v>
      </c>
      <c r="N48" s="280">
        <v>95.7</v>
      </c>
      <c r="O48" s="278">
        <v>116.1</v>
      </c>
      <c r="P48" s="279">
        <v>106</v>
      </c>
    </row>
    <row r="49" spans="1:18" s="281" customFormat="1" ht="18.75" customHeight="1">
      <c r="A49" s="277" t="s">
        <v>639</v>
      </c>
      <c r="B49" s="278">
        <v>111.7</v>
      </c>
      <c r="C49" s="278">
        <v>111.4</v>
      </c>
      <c r="D49" s="278">
        <v>110.3</v>
      </c>
      <c r="E49" s="278">
        <v>124.6</v>
      </c>
      <c r="F49" s="278">
        <v>120.5</v>
      </c>
      <c r="G49" s="278">
        <v>125.4</v>
      </c>
      <c r="H49" s="278">
        <v>104</v>
      </c>
      <c r="I49" s="278">
        <v>120.1</v>
      </c>
      <c r="J49" s="278">
        <v>122.3</v>
      </c>
      <c r="K49" s="278">
        <v>111.3</v>
      </c>
      <c r="L49" s="278">
        <v>104.3</v>
      </c>
      <c r="M49" s="278">
        <v>99.6</v>
      </c>
      <c r="N49" s="280">
        <v>95.6</v>
      </c>
      <c r="O49" s="278">
        <v>115</v>
      </c>
      <c r="P49" s="279">
        <v>106</v>
      </c>
    </row>
    <row r="50" spans="1:18" s="281" customFormat="1" ht="18.75" customHeight="1">
      <c r="A50" s="277" t="s">
        <v>640</v>
      </c>
      <c r="B50" s="278">
        <v>111.9</v>
      </c>
      <c r="C50" s="278">
        <v>111.6</v>
      </c>
      <c r="D50" s="278">
        <v>110.5</v>
      </c>
      <c r="E50" s="278">
        <v>125.1</v>
      </c>
      <c r="F50" s="278">
        <v>120.3</v>
      </c>
      <c r="G50" s="278">
        <v>126</v>
      </c>
      <c r="H50" s="278">
        <v>104.1</v>
      </c>
      <c r="I50" s="278">
        <v>119.1</v>
      </c>
      <c r="J50" s="278">
        <v>122.5</v>
      </c>
      <c r="K50" s="278">
        <v>110.1</v>
      </c>
      <c r="L50" s="278">
        <v>104.4</v>
      </c>
      <c r="M50" s="278">
        <v>100.2</v>
      </c>
      <c r="N50" s="280">
        <v>95.6</v>
      </c>
      <c r="O50" s="278">
        <v>115.9</v>
      </c>
      <c r="P50" s="279">
        <v>106.1</v>
      </c>
    </row>
    <row r="51" spans="1:18" s="281" customFormat="1" ht="18.75" customHeight="1">
      <c r="A51" s="277" t="s">
        <v>641</v>
      </c>
      <c r="B51" s="278">
        <v>112.1</v>
      </c>
      <c r="C51" s="278">
        <v>111.6</v>
      </c>
      <c r="D51" s="278">
        <v>110.9</v>
      </c>
      <c r="E51" s="278">
        <v>126.1</v>
      </c>
      <c r="F51" s="278">
        <v>124.2</v>
      </c>
      <c r="G51" s="278">
        <v>126.4</v>
      </c>
      <c r="H51" s="278">
        <v>104.2</v>
      </c>
      <c r="I51" s="278">
        <v>114.2</v>
      </c>
      <c r="J51" s="278">
        <v>122.7</v>
      </c>
      <c r="K51" s="278">
        <v>109.4</v>
      </c>
      <c r="L51" s="278">
        <v>104.3</v>
      </c>
      <c r="M51" s="278">
        <v>100.6</v>
      </c>
      <c r="N51" s="280">
        <v>95.6</v>
      </c>
      <c r="O51" s="278">
        <v>118</v>
      </c>
      <c r="P51" s="279">
        <v>106.3</v>
      </c>
    </row>
    <row r="52" spans="1:18" s="281" customFormat="1" ht="18.75" customHeight="1">
      <c r="A52" s="277" t="s">
        <v>642</v>
      </c>
      <c r="B52" s="278">
        <v>112</v>
      </c>
      <c r="C52" s="278">
        <v>111.4</v>
      </c>
      <c r="D52" s="278">
        <v>110.8</v>
      </c>
      <c r="E52" s="278">
        <v>127</v>
      </c>
      <c r="F52" s="278">
        <v>128.19999999999999</v>
      </c>
      <c r="G52" s="278">
        <v>126.7</v>
      </c>
      <c r="H52" s="278">
        <v>104.2</v>
      </c>
      <c r="I52" s="278">
        <v>112.6</v>
      </c>
      <c r="J52" s="278">
        <v>121.8</v>
      </c>
      <c r="K52" s="278">
        <v>112.5</v>
      </c>
      <c r="L52" s="278">
        <v>104.4</v>
      </c>
      <c r="M52" s="278">
        <v>100.4</v>
      </c>
      <c r="N52" s="280">
        <v>95.6</v>
      </c>
      <c r="O52" s="278">
        <v>115.5</v>
      </c>
      <c r="P52" s="279">
        <v>105.8</v>
      </c>
    </row>
    <row r="53" spans="1:18" ht="6" customHeight="1">
      <c r="A53" s="685"/>
      <c r="B53" s="686"/>
      <c r="C53" s="687"/>
      <c r="D53" s="687"/>
      <c r="E53" s="687"/>
      <c r="F53" s="687"/>
      <c r="G53" s="687"/>
      <c r="H53" s="687"/>
      <c r="I53" s="687"/>
      <c r="J53" s="687"/>
      <c r="K53" s="687"/>
      <c r="L53" s="687"/>
      <c r="M53" s="687"/>
      <c r="N53" s="687"/>
      <c r="O53" s="687"/>
      <c r="P53" s="688"/>
    </row>
    <row r="54" spans="1:18" s="281" customFormat="1" ht="18.75" customHeight="1">
      <c r="A54" s="695" t="s">
        <v>508</v>
      </c>
      <c r="P54" s="276"/>
    </row>
    <row r="55" spans="1:18" s="281" customFormat="1" ht="18.75" customHeight="1">
      <c r="A55" s="695" t="s">
        <v>211</v>
      </c>
      <c r="P55" s="276"/>
    </row>
    <row r="56" spans="1:18" s="281" customFormat="1" ht="17.25" customHeight="1">
      <c r="A56" s="696"/>
      <c r="P56" s="276"/>
    </row>
    <row r="57" spans="1:18" s="281" customFormat="1">
      <c r="P57" s="276"/>
    </row>
    <row r="58" spans="1:18" s="281" customFormat="1">
      <c r="A58" s="276"/>
      <c r="B58" s="276"/>
      <c r="C58" s="276"/>
      <c r="D58" s="276"/>
      <c r="E58" s="276"/>
      <c r="F58" s="276"/>
      <c r="G58" s="276"/>
      <c r="H58" s="276"/>
      <c r="I58" s="276"/>
      <c r="J58" s="276"/>
      <c r="K58" s="276"/>
      <c r="L58" s="276"/>
      <c r="M58" s="276"/>
      <c r="N58" s="276"/>
      <c r="O58" s="276"/>
      <c r="P58" s="276"/>
    </row>
    <row r="59" spans="1:18" s="281" customFormat="1">
      <c r="A59" s="276"/>
      <c r="B59" s="276"/>
      <c r="C59" s="276"/>
      <c r="D59" s="276"/>
      <c r="E59" s="276"/>
      <c r="F59" s="276"/>
      <c r="G59" s="276"/>
      <c r="H59" s="276"/>
      <c r="I59" s="276"/>
      <c r="J59" s="276"/>
      <c r="K59" s="276"/>
      <c r="L59" s="276"/>
      <c r="M59" s="276"/>
      <c r="N59" s="276"/>
      <c r="O59" s="276"/>
      <c r="P59" s="276"/>
    </row>
    <row r="60" spans="1:18">
      <c r="R60" s="281"/>
    </row>
  </sheetData>
  <mergeCells count="14">
    <mergeCell ref="M30:P30"/>
    <mergeCell ref="B31:B33"/>
    <mergeCell ref="H31:H33"/>
    <mergeCell ref="N31:N33"/>
    <mergeCell ref="P31:P33"/>
    <mergeCell ref="D32:D33"/>
    <mergeCell ref="A1:C1"/>
    <mergeCell ref="A2:C2"/>
    <mergeCell ref="N3:P3"/>
    <mergeCell ref="B4:B6"/>
    <mergeCell ref="H4:H6"/>
    <mergeCell ref="N4:N6"/>
    <mergeCell ref="P4:P6"/>
    <mergeCell ref="D5:D6"/>
  </mergeCells>
  <phoneticPr fontId="4"/>
  <pageMargins left="0.70866141732283472" right="0.39370078740157483" top="0.70866141732283472" bottom="0.59055118110236227" header="0" footer="0.27559055118110237"/>
  <pageSetup paperSize="9" scale="75" firstPageNumber="8" orientation="portrait" useFirstPageNumber="1" r:id="rId1"/>
  <headerFooter scaleWithDoc="0" alignWithMargins="0"/>
  <ignoredErrors>
    <ignoredError sqref="A14:A25 A41:A52"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L63"/>
  <sheetViews>
    <sheetView zoomScaleNormal="100" workbookViewId="0"/>
  </sheetViews>
  <sheetFormatPr defaultColWidth="8" defaultRowHeight="10.5"/>
  <cols>
    <col min="1" max="1" width="12.625" style="282" customWidth="1"/>
    <col min="2" max="10" width="9.625" style="282" customWidth="1"/>
    <col min="11" max="88" width="8.625" style="282" customWidth="1"/>
    <col min="89" max="16384" width="8" style="282"/>
  </cols>
  <sheetData>
    <row r="1" spans="1:10" ht="14.25" customHeight="1"/>
    <row r="2" spans="1:10" s="356" customFormat="1" ht="26.25" customHeight="1">
      <c r="A2" s="697" t="s">
        <v>354</v>
      </c>
      <c r="B2" s="698"/>
      <c r="C2" s="698"/>
      <c r="D2" s="698"/>
    </row>
    <row r="3" spans="1:10" s="356" customFormat="1" ht="18.75" customHeight="1" thickBot="1">
      <c r="A3" s="699" t="s">
        <v>145</v>
      </c>
      <c r="B3" s="700"/>
      <c r="F3" s="1046" t="s">
        <v>712</v>
      </c>
    </row>
    <row r="4" spans="1:10" ht="12.75" customHeight="1" thickTop="1">
      <c r="A4" s="701" t="s">
        <v>216</v>
      </c>
      <c r="B4" s="702" t="s">
        <v>178</v>
      </c>
      <c r="C4" s="1313" t="s">
        <v>278</v>
      </c>
      <c r="D4" s="1313" t="s">
        <v>279</v>
      </c>
      <c r="E4" s="1306" t="s">
        <v>280</v>
      </c>
      <c r="F4" s="703"/>
      <c r="G4" s="1306" t="s">
        <v>281</v>
      </c>
      <c r="H4" s="703"/>
      <c r="I4" s="703"/>
      <c r="J4" s="1306" t="s">
        <v>146</v>
      </c>
    </row>
    <row r="5" spans="1:10" ht="9" customHeight="1">
      <c r="A5" s="704"/>
      <c r="B5" s="705"/>
      <c r="C5" s="1314"/>
      <c r="D5" s="1314"/>
      <c r="E5" s="1307"/>
      <c r="F5" s="1309" t="s">
        <v>282</v>
      </c>
      <c r="G5" s="1307"/>
      <c r="H5" s="1311" t="s">
        <v>283</v>
      </c>
      <c r="I5" s="706"/>
      <c r="J5" s="1307"/>
    </row>
    <row r="6" spans="1:10" ht="12.75" customHeight="1">
      <c r="A6" s="707" t="s">
        <v>22</v>
      </c>
      <c r="B6" s="708" t="s">
        <v>179</v>
      </c>
      <c r="C6" s="1315"/>
      <c r="D6" s="1315"/>
      <c r="E6" s="1308"/>
      <c r="F6" s="1310"/>
      <c r="G6" s="1308"/>
      <c r="H6" s="1312"/>
      <c r="I6" s="709" t="s">
        <v>284</v>
      </c>
      <c r="J6" s="1308"/>
    </row>
    <row r="7" spans="1:10" ht="13.5" customHeight="1">
      <c r="A7" s="710"/>
      <c r="B7" s="711" t="s">
        <v>147</v>
      </c>
      <c r="C7" s="712" t="s">
        <v>148</v>
      </c>
      <c r="D7" s="712" t="s">
        <v>148</v>
      </c>
      <c r="E7" s="712" t="s">
        <v>149</v>
      </c>
      <c r="F7" s="712" t="s">
        <v>150</v>
      </c>
      <c r="G7" s="712" t="s">
        <v>149</v>
      </c>
      <c r="H7" s="712" t="s">
        <v>151</v>
      </c>
      <c r="I7" s="712" t="s">
        <v>151</v>
      </c>
      <c r="J7" s="713" t="s">
        <v>152</v>
      </c>
    </row>
    <row r="8" spans="1:10" ht="16.5" customHeight="1">
      <c r="A8" s="714" t="s">
        <v>519</v>
      </c>
      <c r="B8" s="715">
        <v>48</v>
      </c>
      <c r="C8" s="716">
        <v>3.41</v>
      </c>
      <c r="D8" s="716">
        <v>1.99</v>
      </c>
      <c r="E8" s="192">
        <v>628688</v>
      </c>
      <c r="F8" s="192">
        <v>392999</v>
      </c>
      <c r="G8" s="192">
        <v>404666</v>
      </c>
      <c r="H8" s="192">
        <v>294104</v>
      </c>
      <c r="I8" s="717">
        <v>77421</v>
      </c>
      <c r="J8" s="715">
        <v>110562</v>
      </c>
    </row>
    <row r="9" spans="1:10" ht="16.5" customHeight="1">
      <c r="A9" s="714" t="s">
        <v>624</v>
      </c>
      <c r="B9" s="715">
        <v>48</v>
      </c>
      <c r="C9" s="716">
        <v>3.27</v>
      </c>
      <c r="D9" s="716">
        <v>1.84</v>
      </c>
      <c r="E9" s="192">
        <v>664947</v>
      </c>
      <c r="F9" s="192">
        <v>453382</v>
      </c>
      <c r="G9" s="192">
        <v>488030</v>
      </c>
      <c r="H9" s="192">
        <v>368713</v>
      </c>
      <c r="I9" s="717">
        <v>91515</v>
      </c>
      <c r="J9" s="715">
        <v>119317</v>
      </c>
    </row>
    <row r="10" spans="1:10" ht="16.5" customHeight="1">
      <c r="A10" s="714" t="s">
        <v>625</v>
      </c>
      <c r="B10" s="715">
        <v>46</v>
      </c>
      <c r="C10" s="716">
        <v>3.42</v>
      </c>
      <c r="D10" s="716">
        <v>1.83</v>
      </c>
      <c r="E10" s="192">
        <v>681686</v>
      </c>
      <c r="F10" s="192">
        <v>415179</v>
      </c>
      <c r="G10" s="192">
        <v>452245</v>
      </c>
      <c r="H10" s="192">
        <v>337076</v>
      </c>
      <c r="I10" s="717">
        <v>95553</v>
      </c>
      <c r="J10" s="715">
        <v>115169</v>
      </c>
    </row>
    <row r="11" spans="1:10" ht="16.5" customHeight="1">
      <c r="A11" s="718"/>
      <c r="B11" s="719"/>
      <c r="C11" s="720"/>
      <c r="D11" s="720"/>
      <c r="E11" s="721"/>
      <c r="F11" s="721"/>
      <c r="G11" s="721"/>
      <c r="H11" s="721"/>
      <c r="I11" s="722"/>
      <c r="J11" s="723"/>
    </row>
    <row r="12" spans="1:10" ht="16.5" customHeight="1">
      <c r="A12" s="60" t="s">
        <v>837</v>
      </c>
      <c r="B12" s="724">
        <v>45</v>
      </c>
      <c r="C12" s="289">
        <v>3.23</v>
      </c>
      <c r="D12" s="292">
        <v>1.93</v>
      </c>
      <c r="E12" s="286">
        <v>478374</v>
      </c>
      <c r="F12" s="293">
        <v>324448</v>
      </c>
      <c r="G12" s="286">
        <v>423809</v>
      </c>
      <c r="H12" s="293">
        <v>342563</v>
      </c>
      <c r="I12" s="288">
        <v>90073</v>
      </c>
      <c r="J12" s="293">
        <v>81246</v>
      </c>
    </row>
    <row r="13" spans="1:10" ht="16.5" customHeight="1">
      <c r="A13" s="60" t="s">
        <v>595</v>
      </c>
      <c r="B13" s="283">
        <v>48</v>
      </c>
      <c r="C13" s="284">
        <v>3.35</v>
      </c>
      <c r="D13" s="285">
        <v>1.91</v>
      </c>
      <c r="E13" s="286">
        <v>640899</v>
      </c>
      <c r="F13" s="287">
        <v>351916</v>
      </c>
      <c r="G13" s="286">
        <v>496794</v>
      </c>
      <c r="H13" s="287">
        <v>391274</v>
      </c>
      <c r="I13" s="286">
        <v>95841</v>
      </c>
      <c r="J13" s="287">
        <v>105520</v>
      </c>
    </row>
    <row r="14" spans="1:10" ht="16.5" customHeight="1">
      <c r="A14" s="60" t="s">
        <v>557</v>
      </c>
      <c r="B14" s="283">
        <v>48</v>
      </c>
      <c r="C14" s="284">
        <v>3.44</v>
      </c>
      <c r="D14" s="285">
        <v>1.92</v>
      </c>
      <c r="E14" s="286">
        <v>551255</v>
      </c>
      <c r="F14" s="287">
        <v>370032</v>
      </c>
      <c r="G14" s="286">
        <v>439614</v>
      </c>
      <c r="H14" s="287">
        <v>327308</v>
      </c>
      <c r="I14" s="286">
        <v>96701</v>
      </c>
      <c r="J14" s="287">
        <v>112306</v>
      </c>
    </row>
    <row r="15" spans="1:10" ht="16.5" customHeight="1">
      <c r="A15" s="60" t="s">
        <v>563</v>
      </c>
      <c r="B15" s="283">
        <v>50</v>
      </c>
      <c r="C15" s="284">
        <v>3.5</v>
      </c>
      <c r="D15" s="285">
        <v>1.96</v>
      </c>
      <c r="E15" s="286">
        <v>1495507</v>
      </c>
      <c r="F15" s="287">
        <v>862169</v>
      </c>
      <c r="G15" s="286">
        <v>633484</v>
      </c>
      <c r="H15" s="287">
        <v>387640</v>
      </c>
      <c r="I15" s="286">
        <v>118838</v>
      </c>
      <c r="J15" s="287">
        <v>245844</v>
      </c>
    </row>
    <row r="16" spans="1:10" ht="16.5" customHeight="1">
      <c r="A16" s="60" t="s">
        <v>630</v>
      </c>
      <c r="B16" s="283">
        <v>52</v>
      </c>
      <c r="C16" s="284">
        <v>3.6</v>
      </c>
      <c r="D16" s="285">
        <v>1.96</v>
      </c>
      <c r="E16" s="286">
        <v>634528</v>
      </c>
      <c r="F16" s="287">
        <v>406731</v>
      </c>
      <c r="G16" s="286">
        <v>527689</v>
      </c>
      <c r="H16" s="287">
        <v>400332</v>
      </c>
      <c r="I16" s="286">
        <v>108238</v>
      </c>
      <c r="J16" s="287">
        <v>127357</v>
      </c>
    </row>
    <row r="17" spans="1:12" ht="16.5" customHeight="1">
      <c r="A17" s="60" t="s">
        <v>669</v>
      </c>
      <c r="B17" s="283">
        <v>51</v>
      </c>
      <c r="C17" s="284">
        <v>3.57</v>
      </c>
      <c r="D17" s="285">
        <v>1.9</v>
      </c>
      <c r="E17" s="286">
        <v>688838</v>
      </c>
      <c r="F17" s="287">
        <v>393022</v>
      </c>
      <c r="G17" s="286">
        <v>476988</v>
      </c>
      <c r="H17" s="287">
        <v>354137</v>
      </c>
      <c r="I17" s="286">
        <v>93629</v>
      </c>
      <c r="J17" s="287">
        <v>122852</v>
      </c>
    </row>
    <row r="18" spans="1:12" ht="16.5" customHeight="1">
      <c r="A18" s="60" t="s">
        <v>670</v>
      </c>
      <c r="B18" s="283">
        <v>51</v>
      </c>
      <c r="C18" s="284">
        <v>3.69</v>
      </c>
      <c r="D18" s="285">
        <v>1.86</v>
      </c>
      <c r="E18" s="286">
        <v>636326</v>
      </c>
      <c r="F18" s="287">
        <v>404627</v>
      </c>
      <c r="G18" s="286">
        <v>542017</v>
      </c>
      <c r="H18" s="287">
        <v>418848</v>
      </c>
      <c r="I18" s="286">
        <v>106818</v>
      </c>
      <c r="J18" s="287">
        <v>123169</v>
      </c>
    </row>
    <row r="19" spans="1:12" ht="16.5" customHeight="1">
      <c r="A19" s="60" t="s">
        <v>673</v>
      </c>
      <c r="B19" s="288">
        <v>49</v>
      </c>
      <c r="C19" s="289">
        <v>3.61</v>
      </c>
      <c r="D19" s="289">
        <v>1.89</v>
      </c>
      <c r="E19" s="288">
        <v>721958</v>
      </c>
      <c r="F19" s="288">
        <v>378025</v>
      </c>
      <c r="G19" s="288">
        <v>574693</v>
      </c>
      <c r="H19" s="288">
        <v>431221</v>
      </c>
      <c r="I19" s="288">
        <v>94761</v>
      </c>
      <c r="J19" s="290">
        <v>143473</v>
      </c>
    </row>
    <row r="20" spans="1:12" ht="16.5" customHeight="1">
      <c r="A20" s="60" t="s">
        <v>660</v>
      </c>
      <c r="B20" s="288">
        <v>52</v>
      </c>
      <c r="C20" s="289">
        <v>3.51</v>
      </c>
      <c r="D20" s="289">
        <v>1.84</v>
      </c>
      <c r="E20" s="288">
        <v>560569</v>
      </c>
      <c r="F20" s="288">
        <v>368182</v>
      </c>
      <c r="G20" s="288">
        <v>452428</v>
      </c>
      <c r="H20" s="288">
        <v>331957</v>
      </c>
      <c r="I20" s="288">
        <v>90215</v>
      </c>
      <c r="J20" s="290">
        <v>120471</v>
      </c>
    </row>
    <row r="21" spans="1:12" ht="16.5" customHeight="1">
      <c r="A21" s="60" t="s">
        <v>661</v>
      </c>
      <c r="B21" s="290">
        <v>50</v>
      </c>
      <c r="C21" s="289">
        <v>3.27</v>
      </c>
      <c r="D21" s="292">
        <v>1.81</v>
      </c>
      <c r="E21" s="288">
        <v>920113</v>
      </c>
      <c r="F21" s="293">
        <v>570062</v>
      </c>
      <c r="G21" s="288">
        <v>499952</v>
      </c>
      <c r="H21" s="293">
        <v>335382</v>
      </c>
      <c r="I21" s="288">
        <v>86916</v>
      </c>
      <c r="J21" s="293">
        <v>164570</v>
      </c>
      <c r="L21" s="291"/>
    </row>
    <row r="22" spans="1:12" ht="16.5" customHeight="1">
      <c r="A22" s="60" t="s">
        <v>662</v>
      </c>
      <c r="B22" s="290">
        <v>51</v>
      </c>
      <c r="C22" s="289">
        <v>3.15</v>
      </c>
      <c r="D22" s="292">
        <v>1.77</v>
      </c>
      <c r="E22" s="288">
        <v>805654</v>
      </c>
      <c r="F22" s="293">
        <v>548664</v>
      </c>
      <c r="G22" s="288">
        <v>506717</v>
      </c>
      <c r="H22" s="293">
        <v>344490</v>
      </c>
      <c r="I22" s="288">
        <v>92130</v>
      </c>
      <c r="J22" s="293">
        <v>162227</v>
      </c>
    </row>
    <row r="23" spans="1:12" ht="16.5" customHeight="1">
      <c r="A23" s="60" t="s">
        <v>663</v>
      </c>
      <c r="B23" s="290">
        <v>54</v>
      </c>
      <c r="C23" s="289">
        <v>3.05</v>
      </c>
      <c r="D23" s="292">
        <v>1.74</v>
      </c>
      <c r="E23" s="288">
        <v>623028</v>
      </c>
      <c r="F23" s="293">
        <v>367890</v>
      </c>
      <c r="G23" s="288">
        <v>470166</v>
      </c>
      <c r="H23" s="293">
        <v>366834</v>
      </c>
      <c r="I23" s="288">
        <v>94070</v>
      </c>
      <c r="J23" s="293">
        <v>103332</v>
      </c>
    </row>
    <row r="24" spans="1:12" ht="16.5" customHeight="1">
      <c r="A24" s="60" t="s">
        <v>664</v>
      </c>
      <c r="B24" s="290">
        <v>53</v>
      </c>
      <c r="C24" s="289">
        <v>2.98</v>
      </c>
      <c r="D24" s="292">
        <v>1.72</v>
      </c>
      <c r="E24" s="288">
        <v>515530</v>
      </c>
      <c r="F24" s="293">
        <v>363670</v>
      </c>
      <c r="G24" s="288">
        <v>465815</v>
      </c>
      <c r="H24" s="293">
        <v>362217</v>
      </c>
      <c r="I24" s="288">
        <v>81445</v>
      </c>
      <c r="J24" s="293">
        <v>103598</v>
      </c>
    </row>
    <row r="25" spans="1:12" ht="6" customHeight="1">
      <c r="A25" s="685"/>
      <c r="B25" s="725"/>
      <c r="C25" s="726"/>
      <c r="D25" s="727"/>
      <c r="E25" s="728"/>
      <c r="F25" s="729"/>
      <c r="G25" s="728"/>
      <c r="H25" s="729"/>
      <c r="I25" s="730"/>
      <c r="J25" s="729"/>
    </row>
    <row r="26" spans="1:12" ht="14.25" customHeight="1"/>
    <row r="27" spans="1:12" ht="18.75" customHeight="1">
      <c r="B27" s="951"/>
      <c r="C27" s="952"/>
      <c r="D27" s="952"/>
      <c r="E27" s="951"/>
      <c r="F27" s="951"/>
      <c r="G27" s="951"/>
      <c r="H27" s="951"/>
      <c r="I27" s="951"/>
      <c r="J27" s="951"/>
    </row>
    <row r="28" spans="1:12" s="357" customFormat="1" ht="18.75" customHeight="1" thickBot="1">
      <c r="A28" s="731" t="s">
        <v>277</v>
      </c>
      <c r="B28" s="732"/>
      <c r="F28" s="1046" t="s">
        <v>722</v>
      </c>
    </row>
    <row r="29" spans="1:12" ht="12.75" customHeight="1" thickTop="1">
      <c r="A29" s="701" t="s">
        <v>216</v>
      </c>
      <c r="B29" s="702" t="s">
        <v>178</v>
      </c>
      <c r="C29" s="1313" t="s">
        <v>278</v>
      </c>
      <c r="D29" s="1313" t="s">
        <v>279</v>
      </c>
      <c r="E29" s="1306" t="s">
        <v>280</v>
      </c>
      <c r="F29" s="703"/>
      <c r="G29" s="1306" t="s">
        <v>281</v>
      </c>
      <c r="H29" s="703"/>
      <c r="I29" s="703"/>
      <c r="J29" s="1306" t="s">
        <v>146</v>
      </c>
    </row>
    <row r="30" spans="1:12" ht="9" customHeight="1">
      <c r="A30" s="704"/>
      <c r="B30" s="705"/>
      <c r="C30" s="1314"/>
      <c r="D30" s="1314"/>
      <c r="E30" s="1307"/>
      <c r="F30" s="1309" t="s">
        <v>282</v>
      </c>
      <c r="G30" s="1307"/>
      <c r="H30" s="1311" t="s">
        <v>283</v>
      </c>
      <c r="I30" s="706"/>
      <c r="J30" s="1307"/>
    </row>
    <row r="31" spans="1:12" ht="12.75" customHeight="1">
      <c r="A31" s="707" t="s">
        <v>22</v>
      </c>
      <c r="B31" s="708" t="s">
        <v>179</v>
      </c>
      <c r="C31" s="1315"/>
      <c r="D31" s="1315"/>
      <c r="E31" s="1308"/>
      <c r="F31" s="1310"/>
      <c r="G31" s="1308"/>
      <c r="H31" s="1312"/>
      <c r="I31" s="709" t="s">
        <v>284</v>
      </c>
      <c r="J31" s="1308"/>
    </row>
    <row r="32" spans="1:12" s="294" customFormat="1" ht="13.5" customHeight="1">
      <c r="A32" s="710"/>
      <c r="B32" s="711" t="s">
        <v>147</v>
      </c>
      <c r="C32" s="712" t="s">
        <v>148</v>
      </c>
      <c r="D32" s="712" t="s">
        <v>148</v>
      </c>
      <c r="E32" s="712" t="s">
        <v>149</v>
      </c>
      <c r="F32" s="712" t="s">
        <v>150</v>
      </c>
      <c r="G32" s="712" t="s">
        <v>149</v>
      </c>
      <c r="H32" s="712" t="s">
        <v>151</v>
      </c>
      <c r="I32" s="712" t="s">
        <v>151</v>
      </c>
      <c r="J32" s="713" t="s">
        <v>152</v>
      </c>
    </row>
    <row r="33" spans="1:12" s="294" customFormat="1" ht="16.5" customHeight="1">
      <c r="A33" s="714" t="s">
        <v>519</v>
      </c>
      <c r="B33" s="721">
        <v>3986</v>
      </c>
      <c r="C33" s="733">
        <v>3.24</v>
      </c>
      <c r="D33" s="289">
        <v>1.79</v>
      </c>
      <c r="E33" s="286">
        <v>617654</v>
      </c>
      <c r="F33" s="288">
        <v>450906</v>
      </c>
      <c r="G33" s="286">
        <v>437368</v>
      </c>
      <c r="H33" s="288">
        <v>320627</v>
      </c>
      <c r="I33" s="734">
        <v>80502</v>
      </c>
      <c r="J33" s="293">
        <v>116740</v>
      </c>
    </row>
    <row r="34" spans="1:12" s="294" customFormat="1" ht="16.5" customHeight="1">
      <c r="A34" s="714" t="s">
        <v>624</v>
      </c>
      <c r="B34" s="721">
        <v>3924</v>
      </c>
      <c r="C34" s="733">
        <v>3.23</v>
      </c>
      <c r="D34" s="289">
        <v>1.78</v>
      </c>
      <c r="E34" s="286">
        <v>608182</v>
      </c>
      <c r="F34" s="288">
        <v>441862</v>
      </c>
      <c r="G34" s="286">
        <v>432269</v>
      </c>
      <c r="H34" s="288">
        <v>318755</v>
      </c>
      <c r="I34" s="734">
        <v>84552</v>
      </c>
      <c r="J34" s="293">
        <v>113514</v>
      </c>
    </row>
    <row r="35" spans="1:12" s="294" customFormat="1" ht="16.5" customHeight="1">
      <c r="A35" s="714" t="s">
        <v>625</v>
      </c>
      <c r="B35" s="721">
        <v>3939</v>
      </c>
      <c r="C35" s="733">
        <v>3.23</v>
      </c>
      <c r="D35" s="289">
        <v>1.81</v>
      </c>
      <c r="E35" s="286">
        <v>636155</v>
      </c>
      <c r="F35" s="288">
        <v>461446</v>
      </c>
      <c r="G35" s="286">
        <v>438723</v>
      </c>
      <c r="H35" s="288">
        <v>325137</v>
      </c>
      <c r="I35" s="734">
        <v>87954</v>
      </c>
      <c r="J35" s="293">
        <v>113586</v>
      </c>
    </row>
    <row r="36" spans="1:12" s="294" customFormat="1" ht="16.5" customHeight="1">
      <c r="A36" s="718"/>
      <c r="B36" s="721"/>
      <c r="C36" s="735"/>
      <c r="D36" s="736"/>
      <c r="E36" s="721"/>
      <c r="F36" s="723"/>
      <c r="G36" s="721"/>
      <c r="H36" s="723"/>
      <c r="I36" s="721"/>
      <c r="J36" s="723"/>
    </row>
    <row r="37" spans="1:12" s="294" customFormat="1" ht="17.25" customHeight="1">
      <c r="A37" s="60" t="s">
        <v>837</v>
      </c>
      <c r="B37" s="295">
        <v>3950</v>
      </c>
      <c r="C37" s="284">
        <v>3.22</v>
      </c>
      <c r="D37" s="285">
        <v>1.83</v>
      </c>
      <c r="E37" s="286">
        <v>493942</v>
      </c>
      <c r="F37" s="287">
        <v>374600</v>
      </c>
      <c r="G37" s="286">
        <v>399754</v>
      </c>
      <c r="H37" s="287">
        <v>308417</v>
      </c>
      <c r="I37" s="286">
        <v>86132</v>
      </c>
      <c r="J37" s="287">
        <v>91337</v>
      </c>
    </row>
    <row r="38" spans="1:12" s="294" customFormat="1" ht="17.25" customHeight="1">
      <c r="A38" s="60" t="s">
        <v>595</v>
      </c>
      <c r="B38" s="295">
        <v>3926</v>
      </c>
      <c r="C38" s="284">
        <v>3.22</v>
      </c>
      <c r="D38" s="285">
        <v>1.82</v>
      </c>
      <c r="E38" s="286">
        <v>580675</v>
      </c>
      <c r="F38" s="287">
        <v>384789</v>
      </c>
      <c r="G38" s="286">
        <v>423688</v>
      </c>
      <c r="H38" s="287">
        <v>327613</v>
      </c>
      <c r="I38" s="286">
        <v>87393</v>
      </c>
      <c r="J38" s="287">
        <v>96075</v>
      </c>
    </row>
    <row r="39" spans="1:12" s="294" customFormat="1" ht="17.25" customHeight="1">
      <c r="A39" s="60" t="s">
        <v>557</v>
      </c>
      <c r="B39" s="295">
        <v>3997</v>
      </c>
      <c r="C39" s="284">
        <v>3.21</v>
      </c>
      <c r="D39" s="285">
        <v>1.82</v>
      </c>
      <c r="E39" s="286">
        <v>514409</v>
      </c>
      <c r="F39" s="287">
        <v>390141</v>
      </c>
      <c r="G39" s="286">
        <v>408607</v>
      </c>
      <c r="H39" s="287">
        <v>316535</v>
      </c>
      <c r="I39" s="286">
        <v>89108</v>
      </c>
      <c r="J39" s="287">
        <v>92072</v>
      </c>
    </row>
    <row r="40" spans="1:12" s="294" customFormat="1" ht="17.25" customHeight="1">
      <c r="A40" s="60" t="s">
        <v>563</v>
      </c>
      <c r="B40" s="295">
        <v>3990</v>
      </c>
      <c r="C40" s="284">
        <v>3.22</v>
      </c>
      <c r="D40" s="285">
        <v>1.81</v>
      </c>
      <c r="E40" s="286">
        <v>1179259</v>
      </c>
      <c r="F40" s="287">
        <v>879622</v>
      </c>
      <c r="G40" s="286">
        <v>583435</v>
      </c>
      <c r="H40" s="287">
        <v>379200</v>
      </c>
      <c r="I40" s="286">
        <v>105986</v>
      </c>
      <c r="J40" s="287">
        <v>204235</v>
      </c>
    </row>
    <row r="41" spans="1:12" s="294" customFormat="1" ht="17.25" customHeight="1">
      <c r="A41" s="60" t="s">
        <v>630</v>
      </c>
      <c r="B41" s="295">
        <v>3936</v>
      </c>
      <c r="C41" s="284">
        <v>3.21</v>
      </c>
      <c r="D41" s="285">
        <v>1.78</v>
      </c>
      <c r="E41" s="286">
        <v>514877</v>
      </c>
      <c r="F41" s="287">
        <v>388965</v>
      </c>
      <c r="G41" s="286">
        <v>426245</v>
      </c>
      <c r="H41" s="287">
        <v>331341</v>
      </c>
      <c r="I41" s="286">
        <v>89064</v>
      </c>
      <c r="J41" s="287">
        <v>94905</v>
      </c>
    </row>
    <row r="42" spans="1:12" s="294" customFormat="1" ht="17.25" customHeight="1">
      <c r="A42" s="60" t="s">
        <v>669</v>
      </c>
      <c r="B42" s="295">
        <v>3978</v>
      </c>
      <c r="C42" s="284">
        <v>3.2</v>
      </c>
      <c r="D42" s="285">
        <v>1.77</v>
      </c>
      <c r="E42" s="286">
        <v>571933</v>
      </c>
      <c r="F42" s="287">
        <v>385077</v>
      </c>
      <c r="G42" s="286">
        <v>411625</v>
      </c>
      <c r="H42" s="287">
        <v>313977</v>
      </c>
      <c r="I42" s="286">
        <v>85479</v>
      </c>
      <c r="J42" s="287">
        <v>97648</v>
      </c>
    </row>
    <row r="43" spans="1:12" s="294" customFormat="1" ht="17.25" customHeight="1">
      <c r="A43" s="60" t="s">
        <v>670</v>
      </c>
      <c r="B43" s="295">
        <v>3956</v>
      </c>
      <c r="C43" s="284">
        <v>3.2</v>
      </c>
      <c r="D43" s="285">
        <v>1.77</v>
      </c>
      <c r="E43" s="286">
        <v>524343</v>
      </c>
      <c r="F43" s="287">
        <v>397978</v>
      </c>
      <c r="G43" s="286">
        <v>481124</v>
      </c>
      <c r="H43" s="287">
        <v>382959</v>
      </c>
      <c r="I43" s="286">
        <v>96908</v>
      </c>
      <c r="J43" s="287">
        <v>98165</v>
      </c>
    </row>
    <row r="44" spans="1:12" s="294" customFormat="1" ht="17.25" customHeight="1">
      <c r="A44" s="60" t="s">
        <v>673</v>
      </c>
      <c r="B44" s="288">
        <v>3929</v>
      </c>
      <c r="C44" s="289">
        <v>3.22</v>
      </c>
      <c r="D44" s="289">
        <v>1.79</v>
      </c>
      <c r="E44" s="288">
        <v>589528</v>
      </c>
      <c r="F44" s="288">
        <v>396527</v>
      </c>
      <c r="G44" s="288">
        <v>477190</v>
      </c>
      <c r="H44" s="288">
        <v>363182</v>
      </c>
      <c r="I44" s="288">
        <v>89562</v>
      </c>
      <c r="J44" s="290">
        <v>114008</v>
      </c>
    </row>
    <row r="45" spans="1:12" s="294" customFormat="1" ht="17.25" customHeight="1">
      <c r="A45" s="60" t="s">
        <v>660</v>
      </c>
      <c r="B45" s="297">
        <v>3918</v>
      </c>
      <c r="C45" s="298">
        <v>3.21</v>
      </c>
      <c r="D45" s="298">
        <v>1.8</v>
      </c>
      <c r="E45" s="297">
        <v>522318</v>
      </c>
      <c r="F45" s="297">
        <v>395270</v>
      </c>
      <c r="G45" s="297">
        <v>472471</v>
      </c>
      <c r="H45" s="297">
        <v>351466</v>
      </c>
      <c r="I45" s="297">
        <v>93387</v>
      </c>
      <c r="J45" s="299">
        <v>121005</v>
      </c>
    </row>
    <row r="46" spans="1:12" s="294" customFormat="1" ht="17.25" customHeight="1">
      <c r="A46" s="60" t="s">
        <v>661</v>
      </c>
      <c r="B46" s="299">
        <v>3882</v>
      </c>
      <c r="C46" s="298">
        <v>3.21</v>
      </c>
      <c r="D46" s="300">
        <v>1.82</v>
      </c>
      <c r="E46" s="297">
        <v>976268</v>
      </c>
      <c r="F46" s="301">
        <v>710582</v>
      </c>
      <c r="G46" s="297">
        <v>523182</v>
      </c>
      <c r="H46" s="301">
        <v>323202</v>
      </c>
      <c r="I46" s="297">
        <v>90030</v>
      </c>
      <c r="J46" s="301">
        <v>199980</v>
      </c>
    </row>
    <row r="47" spans="1:12" s="294" customFormat="1" ht="17.25" customHeight="1">
      <c r="A47" s="60" t="s">
        <v>662</v>
      </c>
      <c r="B47" s="299">
        <v>3879</v>
      </c>
      <c r="C47" s="298">
        <v>3.21</v>
      </c>
      <c r="D47" s="300">
        <v>1.84</v>
      </c>
      <c r="E47" s="297">
        <v>701283</v>
      </c>
      <c r="F47" s="301">
        <v>537068</v>
      </c>
      <c r="G47" s="297">
        <v>480479</v>
      </c>
      <c r="H47" s="301">
        <v>338900</v>
      </c>
      <c r="I47" s="297">
        <v>93086</v>
      </c>
      <c r="J47" s="301">
        <v>141578</v>
      </c>
      <c r="L47" s="296"/>
    </row>
    <row r="48" spans="1:12" s="294" customFormat="1" ht="17.25" customHeight="1">
      <c r="A48" s="60" t="s">
        <v>663</v>
      </c>
      <c r="B48" s="299">
        <v>3884</v>
      </c>
      <c r="C48" s="298">
        <v>3.2</v>
      </c>
      <c r="D48" s="300">
        <v>1.84</v>
      </c>
      <c r="E48" s="297">
        <v>608578</v>
      </c>
      <c r="F48" s="301">
        <v>400266</v>
      </c>
      <c r="G48" s="297">
        <v>449364</v>
      </c>
      <c r="H48" s="301">
        <v>347325</v>
      </c>
      <c r="I48" s="297">
        <v>100175</v>
      </c>
      <c r="J48" s="301">
        <v>102039</v>
      </c>
      <c r="L48" s="296"/>
    </row>
    <row r="49" spans="1:12" s="294" customFormat="1" ht="17.25" customHeight="1">
      <c r="A49" s="60" t="s">
        <v>664</v>
      </c>
      <c r="B49" s="299">
        <v>3914</v>
      </c>
      <c r="C49" s="298">
        <v>3.18</v>
      </c>
      <c r="D49" s="300">
        <v>1.82</v>
      </c>
      <c r="E49" s="297">
        <v>510935</v>
      </c>
      <c r="F49" s="301">
        <v>383956</v>
      </c>
      <c r="G49" s="297">
        <v>436737</v>
      </c>
      <c r="H49" s="301">
        <v>339762</v>
      </c>
      <c r="I49" s="297">
        <v>90962</v>
      </c>
      <c r="J49" s="301">
        <v>96974</v>
      </c>
      <c r="L49" s="296"/>
    </row>
    <row r="50" spans="1:12" s="294" customFormat="1" ht="6" customHeight="1">
      <c r="A50" s="737"/>
      <c r="B50" s="738"/>
      <c r="C50" s="726"/>
      <c r="D50" s="727"/>
      <c r="E50" s="728"/>
      <c r="F50" s="729"/>
      <c r="G50" s="728"/>
      <c r="H50" s="729"/>
      <c r="I50" s="730"/>
      <c r="J50" s="729"/>
    </row>
    <row r="51" spans="1:12" s="294" customFormat="1" ht="13.5" customHeight="1">
      <c r="A51" s="739" t="s">
        <v>360</v>
      </c>
      <c r="B51" s="739"/>
      <c r="C51" s="739"/>
      <c r="D51" s="739"/>
      <c r="E51" s="739"/>
      <c r="F51" s="739"/>
      <c r="G51" s="739"/>
      <c r="H51" s="739"/>
      <c r="I51" s="739"/>
      <c r="J51" s="739"/>
    </row>
    <row r="52" spans="1:12" ht="12.75" customHeight="1">
      <c r="A52" s="739" t="s">
        <v>212</v>
      </c>
      <c r="B52" s="739"/>
      <c r="C52" s="739"/>
      <c r="D52" s="739"/>
      <c r="E52" s="739"/>
      <c r="F52" s="739"/>
      <c r="G52" s="739"/>
      <c r="H52" s="739"/>
      <c r="I52" s="739"/>
      <c r="J52" s="739"/>
    </row>
    <row r="53" spans="1:12" ht="12.75" customHeight="1">
      <c r="A53" s="740" t="s">
        <v>180</v>
      </c>
      <c r="B53" s="741"/>
      <c r="C53" s="741"/>
    </row>
    <row r="55" spans="1:12">
      <c r="F55" s="291"/>
    </row>
    <row r="58" spans="1:12">
      <c r="F58" s="291"/>
      <c r="H58" s="291"/>
    </row>
    <row r="59" spans="1:12">
      <c r="F59" s="291"/>
      <c r="H59" s="291"/>
    </row>
    <row r="60" spans="1:12">
      <c r="F60" s="291"/>
      <c r="H60" s="291"/>
    </row>
    <row r="61" spans="1:12">
      <c r="F61" s="291"/>
      <c r="H61" s="291"/>
    </row>
    <row r="62" spans="1:12">
      <c r="F62" s="291"/>
      <c r="H62" s="291"/>
    </row>
    <row r="63" spans="1:12">
      <c r="F63" s="291"/>
      <c r="H63" s="291"/>
    </row>
  </sheetData>
  <mergeCells count="14">
    <mergeCell ref="C29:C31"/>
    <mergeCell ref="D29:D31"/>
    <mergeCell ref="E29:E31"/>
    <mergeCell ref="G29:G31"/>
    <mergeCell ref="C4:C6"/>
    <mergeCell ref="D4:D6"/>
    <mergeCell ref="E4:E6"/>
    <mergeCell ref="G4:G6"/>
    <mergeCell ref="J4:J6"/>
    <mergeCell ref="F5:F6"/>
    <mergeCell ref="H5:H6"/>
    <mergeCell ref="J29:J31"/>
    <mergeCell ref="F30:F31"/>
    <mergeCell ref="H30:H31"/>
  </mergeCells>
  <phoneticPr fontId="4"/>
  <pageMargins left="0.59055118110236227" right="0.51181102362204722" top="0.70866141732283472" bottom="0.98425196850393704" header="0" footer="0.27559055118110237"/>
  <pageSetup paperSize="9" scale="94" firstPageNumber="8" orientation="portrait" useFirstPageNumber="1" r:id="rId1"/>
  <headerFooter scaleWithDoc="0" alignWithMargins="0"/>
  <ignoredErrors>
    <ignoredError sqref="A13:A24 A39:A40 A38 A41:A49"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P56"/>
  <sheetViews>
    <sheetView zoomScaleNormal="100" zoomScaleSheetLayoutView="90" workbookViewId="0">
      <pane ySplit="7" topLeftCell="A8" activePane="bottomLeft" state="frozen"/>
      <selection pane="bottomLeft"/>
    </sheetView>
  </sheetViews>
  <sheetFormatPr defaultColWidth="8" defaultRowHeight="10.5"/>
  <cols>
    <col min="1" max="1" width="12.625" style="29" customWidth="1"/>
    <col min="2" max="2" width="7" style="29" customWidth="1"/>
    <col min="3" max="3" width="6.25" style="29" customWidth="1"/>
    <col min="4" max="5" width="7.5" style="29" customWidth="1"/>
    <col min="6" max="6" width="7" style="29" customWidth="1"/>
    <col min="7" max="7" width="6.875" style="29" customWidth="1"/>
    <col min="8" max="8" width="7" style="29" customWidth="1"/>
    <col min="9" max="9" width="7.125" style="29" customWidth="1"/>
    <col min="10" max="10" width="6.875" style="29" customWidth="1"/>
    <col min="11" max="12" width="7.5" style="29" customWidth="1"/>
    <col min="13" max="16" width="4.125" style="29" customWidth="1"/>
    <col min="17" max="16384" width="8" style="29"/>
  </cols>
  <sheetData>
    <row r="1" spans="1:16" ht="14.25" customHeight="1">
      <c r="A1" s="29" t="s">
        <v>774</v>
      </c>
    </row>
    <row r="2" spans="1:16" s="358" customFormat="1" ht="33.75" customHeight="1" thickBot="1">
      <c r="A2" s="1350" t="s">
        <v>153</v>
      </c>
      <c r="B2" s="1350"/>
      <c r="C2" s="1350"/>
      <c r="D2" s="1350"/>
      <c r="E2" s="1351"/>
      <c r="F2" s="1049" t="s">
        <v>688</v>
      </c>
      <c r="G2" s="1050" t="s">
        <v>734</v>
      </c>
      <c r="I2" s="742"/>
      <c r="J2" s="742"/>
      <c r="K2" s="743" t="s">
        <v>514</v>
      </c>
    </row>
    <row r="3" spans="1:16" ht="17.25" customHeight="1" thickTop="1">
      <c r="A3" s="744" t="s">
        <v>418</v>
      </c>
      <c r="B3" s="1358" t="s">
        <v>154</v>
      </c>
      <c r="C3" s="1359"/>
      <c r="D3" s="1359"/>
      <c r="E3" s="1359"/>
      <c r="F3" s="1359"/>
      <c r="G3" s="1359"/>
      <c r="H3" s="1359"/>
      <c r="I3" s="1359"/>
      <c r="J3" s="1359"/>
      <c r="K3" s="1359"/>
      <c r="L3" s="36"/>
      <c r="M3" s="36"/>
      <c r="N3" s="36"/>
      <c r="O3" s="36"/>
      <c r="P3" s="36"/>
    </row>
    <row r="4" spans="1:16" ht="6.75" customHeight="1">
      <c r="A4" s="745"/>
      <c r="B4" s="1352" t="s">
        <v>419</v>
      </c>
      <c r="C4" s="745"/>
      <c r="D4" s="745"/>
      <c r="E4" s="745"/>
      <c r="F4" s="745"/>
      <c r="G4" s="745"/>
      <c r="H4" s="745"/>
      <c r="I4" s="745"/>
      <c r="J4" s="745"/>
      <c r="K4" s="745"/>
      <c r="L4" s="36"/>
      <c r="M4" s="36"/>
      <c r="N4" s="36"/>
      <c r="O4" s="36"/>
      <c r="P4" s="36"/>
    </row>
    <row r="5" spans="1:16" ht="18" customHeight="1">
      <c r="A5" s="746"/>
      <c r="B5" s="1353"/>
      <c r="C5" s="1360" t="s">
        <v>420</v>
      </c>
      <c r="D5" s="1361"/>
      <c r="E5" s="1361"/>
      <c r="F5" s="1361"/>
      <c r="G5" s="1361"/>
      <c r="H5" s="1361"/>
      <c r="I5" s="1362"/>
      <c r="J5" s="1363"/>
      <c r="K5" s="1364" t="s">
        <v>155</v>
      </c>
      <c r="L5" s="36"/>
      <c r="M5" s="36"/>
      <c r="N5" s="36"/>
      <c r="O5" s="36"/>
      <c r="P5" s="36"/>
    </row>
    <row r="6" spans="1:16" ht="18" customHeight="1">
      <c r="A6" s="746"/>
      <c r="B6" s="1353"/>
      <c r="C6" s="1355" t="s">
        <v>290</v>
      </c>
      <c r="D6" s="1355" t="s">
        <v>421</v>
      </c>
      <c r="E6" s="1355" t="s">
        <v>422</v>
      </c>
      <c r="F6" s="747" t="s">
        <v>423</v>
      </c>
      <c r="G6" s="1367" t="s">
        <v>424</v>
      </c>
      <c r="H6" s="1369" t="s">
        <v>306</v>
      </c>
      <c r="I6" s="1355" t="s">
        <v>291</v>
      </c>
      <c r="J6" s="1355" t="s">
        <v>176</v>
      </c>
      <c r="K6" s="1365"/>
      <c r="L6" s="36"/>
      <c r="M6" s="36"/>
      <c r="N6" s="36"/>
      <c r="O6" s="36"/>
      <c r="P6" s="36"/>
    </row>
    <row r="7" spans="1:16" ht="18" customHeight="1">
      <c r="A7" s="748" t="s">
        <v>425</v>
      </c>
      <c r="B7" s="1354"/>
      <c r="C7" s="1356"/>
      <c r="D7" s="1356"/>
      <c r="E7" s="1356"/>
      <c r="F7" s="749" t="s">
        <v>156</v>
      </c>
      <c r="G7" s="1368"/>
      <c r="H7" s="1370"/>
      <c r="I7" s="1356"/>
      <c r="J7" s="1356"/>
      <c r="K7" s="1366"/>
      <c r="L7" s="36"/>
      <c r="M7" s="36"/>
      <c r="N7" s="36"/>
      <c r="O7" s="36"/>
      <c r="P7" s="36"/>
    </row>
    <row r="8" spans="1:16" ht="15" customHeight="1">
      <c r="A8" s="750" t="s">
        <v>132</v>
      </c>
      <c r="B8" s="751">
        <v>1000</v>
      </c>
      <c r="C8" s="752">
        <v>144.6</v>
      </c>
      <c r="D8" s="753">
        <v>9.4</v>
      </c>
      <c r="E8" s="752">
        <v>86.1</v>
      </c>
      <c r="F8" s="307">
        <v>52.8</v>
      </c>
      <c r="G8" s="752">
        <v>50.6</v>
      </c>
      <c r="H8" s="303">
        <v>19.3</v>
      </c>
      <c r="I8" s="303">
        <v>50</v>
      </c>
      <c r="J8" s="754">
        <v>18.2</v>
      </c>
      <c r="K8" s="755">
        <v>40.299999999999997</v>
      </c>
      <c r="L8" s="36"/>
      <c r="M8" s="36"/>
      <c r="N8" s="36"/>
      <c r="O8" s="36"/>
      <c r="P8" s="36"/>
    </row>
    <row r="9" spans="1:16" ht="7.5" customHeight="1">
      <c r="A9" s="36"/>
      <c r="B9" s="751"/>
      <c r="C9" s="756"/>
      <c r="D9" s="307"/>
      <c r="E9" s="756"/>
      <c r="F9" s="307"/>
      <c r="G9" s="756"/>
      <c r="H9" s="756"/>
      <c r="I9" s="756"/>
      <c r="J9" s="756"/>
      <c r="K9" s="751"/>
      <c r="L9" s="36"/>
      <c r="M9" s="36"/>
      <c r="N9" s="36"/>
      <c r="O9" s="36"/>
      <c r="P9" s="36"/>
    </row>
    <row r="10" spans="1:16" ht="18.75" customHeight="1">
      <c r="A10" s="60" t="s">
        <v>827</v>
      </c>
      <c r="B10" s="303">
        <v>114.9</v>
      </c>
      <c r="C10" s="304">
        <v>107.7</v>
      </c>
      <c r="D10" s="305">
        <v>105.1</v>
      </c>
      <c r="E10" s="304">
        <v>117</v>
      </c>
      <c r="F10" s="305">
        <v>151.6</v>
      </c>
      <c r="G10" s="303">
        <v>145.6</v>
      </c>
      <c r="H10" s="303">
        <v>103.4</v>
      </c>
      <c r="I10" s="303">
        <v>103.4</v>
      </c>
      <c r="J10" s="303">
        <v>102.8</v>
      </c>
      <c r="K10" s="303">
        <v>99</v>
      </c>
      <c r="L10" s="36"/>
      <c r="M10" s="944"/>
      <c r="N10" s="944"/>
      <c r="O10" s="944"/>
      <c r="P10" s="944"/>
    </row>
    <row r="11" spans="1:16" ht="18.75" customHeight="1">
      <c r="A11" s="302" t="s">
        <v>582</v>
      </c>
      <c r="B11" s="303">
        <v>119.8583333</v>
      </c>
      <c r="C11" s="304">
        <v>115.5</v>
      </c>
      <c r="D11" s="305">
        <v>114.7416667</v>
      </c>
      <c r="E11" s="304">
        <v>116.6916667</v>
      </c>
      <c r="F11" s="305">
        <v>151.8916667</v>
      </c>
      <c r="G11" s="303">
        <v>154.58333329999999</v>
      </c>
      <c r="H11" s="303">
        <v>106.4416667</v>
      </c>
      <c r="I11" s="303">
        <v>108.675</v>
      </c>
      <c r="J11" s="303">
        <v>106.7416667</v>
      </c>
      <c r="K11" s="303">
        <v>106.9833333</v>
      </c>
      <c r="L11" s="36"/>
      <c r="M11" s="944"/>
      <c r="N11" s="944"/>
      <c r="O11" s="944"/>
      <c r="P11" s="944"/>
    </row>
    <row r="12" spans="1:16" ht="18.75" customHeight="1">
      <c r="A12" s="302" t="s">
        <v>661</v>
      </c>
      <c r="B12" s="303">
        <v>122.81666666666666</v>
      </c>
      <c r="C12" s="304">
        <v>118.49166666666669</v>
      </c>
      <c r="D12" s="305">
        <v>116.08333333333331</v>
      </c>
      <c r="E12" s="304">
        <v>117.67499999999997</v>
      </c>
      <c r="F12" s="305">
        <v>158.11666666666665</v>
      </c>
      <c r="G12" s="303">
        <v>152.99166666666667</v>
      </c>
      <c r="H12" s="303">
        <v>107.72500000000001</v>
      </c>
      <c r="I12" s="303">
        <v>112.95</v>
      </c>
      <c r="J12" s="303">
        <v>109.96666666666668</v>
      </c>
      <c r="K12" s="303">
        <v>117.45</v>
      </c>
      <c r="L12" s="36"/>
      <c r="M12" s="944"/>
      <c r="N12" s="944"/>
      <c r="O12" s="944"/>
      <c r="P12" s="944"/>
    </row>
    <row r="13" spans="1:16" ht="18.75" customHeight="1">
      <c r="A13" s="757"/>
      <c r="B13" s="303"/>
      <c r="C13" s="756"/>
      <c r="D13" s="307"/>
      <c r="E13" s="756"/>
      <c r="F13" s="307"/>
      <c r="G13" s="756"/>
      <c r="H13" s="756"/>
      <c r="I13" s="756"/>
      <c r="J13" s="756"/>
      <c r="K13" s="751"/>
      <c r="L13" s="36"/>
      <c r="M13" s="36"/>
      <c r="N13" s="36"/>
      <c r="O13" s="36"/>
      <c r="P13" s="36"/>
    </row>
    <row r="14" spans="1:16" ht="18.75" customHeight="1">
      <c r="A14" s="60" t="s">
        <v>885</v>
      </c>
      <c r="B14" s="303">
        <v>123.6</v>
      </c>
      <c r="C14" s="304">
        <v>119.1</v>
      </c>
      <c r="D14" s="305">
        <v>116.7</v>
      </c>
      <c r="E14" s="304">
        <v>117.6</v>
      </c>
      <c r="F14" s="305">
        <v>159.4</v>
      </c>
      <c r="G14" s="303">
        <v>153.80000000000001</v>
      </c>
      <c r="H14" s="303">
        <v>107.5</v>
      </c>
      <c r="I14" s="304">
        <v>113.5</v>
      </c>
      <c r="J14" s="304">
        <v>110.6</v>
      </c>
      <c r="K14" s="303">
        <v>128.1</v>
      </c>
      <c r="L14" s="36"/>
    </row>
    <row r="15" spans="1:16" ht="18.75" customHeight="1">
      <c r="A15" s="60" t="s">
        <v>609</v>
      </c>
      <c r="B15" s="303">
        <v>124.2</v>
      </c>
      <c r="C15" s="304">
        <v>119.4</v>
      </c>
      <c r="D15" s="305">
        <v>119.1</v>
      </c>
      <c r="E15" s="304">
        <v>117.1</v>
      </c>
      <c r="F15" s="305">
        <v>156.1</v>
      </c>
      <c r="G15" s="303">
        <v>152.4</v>
      </c>
      <c r="H15" s="303">
        <v>108.2</v>
      </c>
      <c r="I15" s="304">
        <v>114.4</v>
      </c>
      <c r="J15" s="304">
        <v>111.4</v>
      </c>
      <c r="K15" s="303">
        <v>136.5</v>
      </c>
      <c r="L15" s="36"/>
    </row>
    <row r="16" spans="1:16" ht="18.75" customHeight="1">
      <c r="A16" s="60" t="s">
        <v>729</v>
      </c>
      <c r="B16" s="304">
        <v>124.6</v>
      </c>
      <c r="C16" s="304">
        <v>119.7</v>
      </c>
      <c r="D16" s="305">
        <v>118.7</v>
      </c>
      <c r="E16" s="304">
        <v>117</v>
      </c>
      <c r="F16" s="305">
        <v>156.19999999999999</v>
      </c>
      <c r="G16" s="303">
        <v>151.80000000000001</v>
      </c>
      <c r="H16" s="303">
        <v>108.2</v>
      </c>
      <c r="I16" s="304">
        <v>114.2</v>
      </c>
      <c r="J16" s="304">
        <v>110.7</v>
      </c>
      <c r="K16" s="303">
        <v>138.4</v>
      </c>
      <c r="L16" s="36"/>
    </row>
    <row r="17" spans="1:16" ht="18.75" customHeight="1">
      <c r="A17" s="60" t="s">
        <v>724</v>
      </c>
      <c r="B17" s="303">
        <v>125.1</v>
      </c>
      <c r="C17" s="304">
        <v>120</v>
      </c>
      <c r="D17" s="305">
        <v>117.8</v>
      </c>
      <c r="E17" s="304">
        <v>116.8</v>
      </c>
      <c r="F17" s="305">
        <v>158.30000000000001</v>
      </c>
      <c r="G17" s="303">
        <v>151.5</v>
      </c>
      <c r="H17" s="303">
        <v>107.8</v>
      </c>
      <c r="I17" s="304">
        <v>114.2</v>
      </c>
      <c r="J17" s="304">
        <v>111</v>
      </c>
      <c r="K17" s="303">
        <v>142.6</v>
      </c>
      <c r="L17" s="36"/>
    </row>
    <row r="18" spans="1:16" ht="18.75" customHeight="1">
      <c r="A18" s="60" t="s">
        <v>675</v>
      </c>
      <c r="B18" s="303">
        <v>125.5</v>
      </c>
      <c r="C18" s="304">
        <v>120.6</v>
      </c>
      <c r="D18" s="305">
        <v>116.6</v>
      </c>
      <c r="E18" s="304">
        <v>117.5</v>
      </c>
      <c r="F18" s="305">
        <v>162.4</v>
      </c>
      <c r="G18" s="303">
        <v>149.69999999999999</v>
      </c>
      <c r="H18" s="303">
        <v>108</v>
      </c>
      <c r="I18" s="304">
        <v>114.7</v>
      </c>
      <c r="J18" s="304">
        <v>110.6</v>
      </c>
      <c r="K18" s="303">
        <v>143.19999999999999</v>
      </c>
      <c r="L18" s="36"/>
    </row>
    <row r="19" spans="1:16" ht="18.75" customHeight="1">
      <c r="A19" s="306" t="s">
        <v>644</v>
      </c>
      <c r="B19" s="303">
        <v>125.8</v>
      </c>
      <c r="C19" s="304">
        <v>121.2</v>
      </c>
      <c r="D19" s="305">
        <v>116.5</v>
      </c>
      <c r="E19" s="304">
        <v>117.2</v>
      </c>
      <c r="F19" s="305">
        <v>165.2</v>
      </c>
      <c r="G19" s="303">
        <v>149.6</v>
      </c>
      <c r="H19" s="303">
        <v>107.9</v>
      </c>
      <c r="I19" s="304">
        <v>114.7</v>
      </c>
      <c r="J19" s="304">
        <v>111.6</v>
      </c>
      <c r="K19" s="303">
        <v>147.19999999999999</v>
      </c>
      <c r="L19" s="36"/>
    </row>
    <row r="20" spans="1:16" ht="18.75" customHeight="1">
      <c r="A20" s="306" t="s">
        <v>786</v>
      </c>
      <c r="B20" s="303">
        <v>126.2</v>
      </c>
      <c r="C20" s="303">
        <v>122</v>
      </c>
      <c r="D20" s="304">
        <v>119.5</v>
      </c>
      <c r="E20" s="303">
        <v>116.7</v>
      </c>
      <c r="F20" s="304">
        <v>169.3</v>
      </c>
      <c r="G20" s="303">
        <v>149</v>
      </c>
      <c r="H20" s="303">
        <v>107.8</v>
      </c>
      <c r="I20" s="304">
        <v>114.9</v>
      </c>
      <c r="J20" s="304">
        <v>110.9</v>
      </c>
      <c r="K20" s="303">
        <v>147.30000000000001</v>
      </c>
      <c r="L20" s="36"/>
    </row>
    <row r="21" spans="1:16" ht="18.75" customHeight="1">
      <c r="A21" s="306" t="s">
        <v>802</v>
      </c>
      <c r="B21" s="303">
        <v>126.6</v>
      </c>
      <c r="C21" s="303">
        <v>123.2</v>
      </c>
      <c r="D21" s="303">
        <v>119.4</v>
      </c>
      <c r="E21" s="303">
        <v>114.3</v>
      </c>
      <c r="F21" s="303">
        <v>166.9</v>
      </c>
      <c r="G21" s="303">
        <v>145</v>
      </c>
      <c r="H21" s="303">
        <v>107.9</v>
      </c>
      <c r="I21" s="304">
        <v>115.9</v>
      </c>
      <c r="J21" s="304">
        <v>112.2</v>
      </c>
      <c r="K21" s="303">
        <v>153.69999999999999</v>
      </c>
      <c r="L21" s="36"/>
    </row>
    <row r="22" spans="1:16" ht="18.75" customHeight="1">
      <c r="A22" s="306" t="s">
        <v>917</v>
      </c>
      <c r="B22" s="303">
        <v>126.5</v>
      </c>
      <c r="C22" s="303">
        <v>123.4</v>
      </c>
      <c r="D22" s="303">
        <v>119.4</v>
      </c>
      <c r="E22" s="303">
        <v>113.6</v>
      </c>
      <c r="F22" s="303">
        <v>159.19999999999999</v>
      </c>
      <c r="G22" s="303">
        <v>144.69999999999999</v>
      </c>
      <c r="H22" s="303">
        <v>108.1</v>
      </c>
      <c r="I22" s="304">
        <v>116.6</v>
      </c>
      <c r="J22" s="304">
        <v>112.2</v>
      </c>
      <c r="K22" s="303">
        <v>156.19999999999999</v>
      </c>
      <c r="L22" s="36"/>
    </row>
    <row r="23" spans="1:16" ht="18.75" customHeight="1">
      <c r="A23" s="306" t="s">
        <v>788</v>
      </c>
      <c r="B23" s="303">
        <v>126.4</v>
      </c>
      <c r="C23" s="303">
        <v>123.7</v>
      </c>
      <c r="D23" s="303">
        <v>118.6</v>
      </c>
      <c r="E23" s="303">
        <v>113.6</v>
      </c>
      <c r="F23" s="303">
        <v>151.9</v>
      </c>
      <c r="G23" s="303">
        <v>144.5</v>
      </c>
      <c r="H23" s="303">
        <v>108.4</v>
      </c>
      <c r="I23" s="304">
        <v>116.5</v>
      </c>
      <c r="J23" s="304">
        <v>111.6</v>
      </c>
      <c r="K23" s="303">
        <v>157</v>
      </c>
      <c r="L23" s="36"/>
    </row>
    <row r="24" spans="1:16" ht="18.75" customHeight="1">
      <c r="A24" s="306" t="s">
        <v>805</v>
      </c>
      <c r="B24" s="752">
        <v>126.7</v>
      </c>
      <c r="C24" s="752">
        <v>124.4</v>
      </c>
      <c r="D24" s="752">
        <v>117.3</v>
      </c>
      <c r="E24" s="752">
        <v>113.3</v>
      </c>
      <c r="F24" s="752">
        <v>154.5</v>
      </c>
      <c r="G24" s="752">
        <v>144.1</v>
      </c>
      <c r="H24" s="756">
        <v>108.9</v>
      </c>
      <c r="I24" s="752">
        <v>116.7</v>
      </c>
      <c r="J24" s="752">
        <v>111.8</v>
      </c>
      <c r="K24" s="755">
        <v>158.5</v>
      </c>
      <c r="L24" s="36"/>
    </row>
    <row r="25" spans="1:16" ht="18.75" customHeight="1">
      <c r="A25" s="306" t="s">
        <v>840</v>
      </c>
      <c r="B25" s="751">
        <v>126.5</v>
      </c>
      <c r="C25" s="751">
        <v>124.5</v>
      </c>
      <c r="D25" s="751">
        <v>116.9</v>
      </c>
      <c r="E25" s="751">
        <v>113.1</v>
      </c>
      <c r="F25" s="751">
        <v>155.69999999999999</v>
      </c>
      <c r="G25" s="751">
        <v>143.9</v>
      </c>
      <c r="H25" s="751">
        <v>109.2</v>
      </c>
      <c r="I25" s="756">
        <v>116.8</v>
      </c>
      <c r="J25" s="756">
        <v>111.9</v>
      </c>
      <c r="K25" s="751">
        <v>158.1</v>
      </c>
      <c r="L25" s="36"/>
    </row>
    <row r="26" spans="1:16" ht="18.75" customHeight="1">
      <c r="A26" s="306" t="s">
        <v>886</v>
      </c>
      <c r="B26" s="751">
        <v>126.9</v>
      </c>
      <c r="C26" s="751">
        <v>124.7</v>
      </c>
      <c r="D26" s="751">
        <v>118.4</v>
      </c>
      <c r="E26" s="751">
        <v>113</v>
      </c>
      <c r="F26" s="751">
        <v>156.6</v>
      </c>
      <c r="G26" s="751">
        <v>143.5</v>
      </c>
      <c r="H26" s="751">
        <v>109.3</v>
      </c>
      <c r="I26" s="756">
        <v>116.6</v>
      </c>
      <c r="J26" s="756">
        <v>111.7</v>
      </c>
      <c r="K26" s="751">
        <v>167.2</v>
      </c>
      <c r="L26" s="36"/>
      <c r="M26" s="36"/>
      <c r="N26" s="36"/>
      <c r="O26" s="36"/>
      <c r="P26" s="36"/>
    </row>
    <row r="27" spans="1:16" ht="6" customHeight="1">
      <c r="A27" s="758"/>
      <c r="B27" s="759"/>
      <c r="C27" s="759"/>
      <c r="D27" s="759"/>
      <c r="E27" s="759"/>
      <c r="F27" s="759"/>
      <c r="G27" s="759"/>
      <c r="H27" s="759"/>
      <c r="I27" s="760"/>
      <c r="J27" s="760"/>
      <c r="K27" s="759"/>
      <c r="L27" s="36"/>
      <c r="M27" s="36"/>
      <c r="N27" s="36"/>
      <c r="O27" s="36"/>
      <c r="P27" s="36"/>
    </row>
    <row r="28" spans="1:16" ht="13.5" customHeight="1">
      <c r="A28" s="761" t="s">
        <v>575</v>
      </c>
      <c r="B28" s="761"/>
      <c r="C28" s="761"/>
      <c r="D28" s="761"/>
      <c r="E28" s="762"/>
      <c r="F28" s="753"/>
    </row>
    <row r="29" spans="1:16" ht="13.5" customHeight="1">
      <c r="A29" s="762" t="s">
        <v>517</v>
      </c>
      <c r="B29" s="762"/>
      <c r="C29" s="762"/>
      <c r="D29" s="762"/>
      <c r="E29" s="762"/>
      <c r="F29" s="753"/>
    </row>
    <row r="30" spans="1:16" ht="13.5" customHeight="1">
      <c r="A30" s="1357" t="s">
        <v>574</v>
      </c>
      <c r="B30" s="1357"/>
      <c r="C30" s="1357"/>
      <c r="D30" s="1357"/>
      <c r="E30" s="1357"/>
      <c r="F30" s="1357"/>
      <c r="G30" s="763"/>
      <c r="H30" s="763"/>
      <c r="I30" s="763"/>
      <c r="J30" s="763"/>
      <c r="K30" s="763"/>
      <c r="L30" s="763"/>
      <c r="M30" s="763"/>
      <c r="N30" s="763"/>
      <c r="O30" s="763"/>
      <c r="P30" s="763"/>
    </row>
    <row r="31" spans="1:16" ht="8.25" customHeight="1">
      <c r="A31" s="764"/>
    </row>
    <row r="32" spans="1:16" ht="27.75" customHeight="1">
      <c r="A32" s="764"/>
      <c r="B32" s="765"/>
      <c r="C32" s="765"/>
      <c r="D32" s="765"/>
      <c r="E32" s="765"/>
      <c r="F32" s="765"/>
      <c r="G32" s="765"/>
      <c r="H32" s="765"/>
      <c r="I32" s="765"/>
      <c r="J32" s="765"/>
      <c r="K32" s="765"/>
      <c r="L32" s="765"/>
      <c r="M32" s="765"/>
      <c r="N32" s="765"/>
      <c r="O32" s="765"/>
      <c r="P32" s="765"/>
    </row>
    <row r="33" spans="1:16" s="359" customFormat="1" ht="17.25" customHeight="1">
      <c r="A33" s="1371" t="s">
        <v>538</v>
      </c>
      <c r="B33" s="1371"/>
      <c r="C33" s="1371"/>
      <c r="G33" s="1051" t="s">
        <v>713</v>
      </c>
    </row>
    <row r="34" spans="1:16" s="359" customFormat="1" ht="28.5" customHeight="1" thickBot="1">
      <c r="A34" s="1372" t="s">
        <v>355</v>
      </c>
      <c r="B34" s="1372"/>
      <c r="C34" s="1372"/>
      <c r="D34" s="1372"/>
      <c r="E34" s="1372"/>
      <c r="F34" s="1372"/>
      <c r="G34" s="1372"/>
      <c r="L34" s="1318" t="s">
        <v>915</v>
      </c>
      <c r="M34" s="1318"/>
      <c r="N34" s="1318"/>
      <c r="O34" s="1318"/>
      <c r="P34" s="1318"/>
    </row>
    <row r="35" spans="1:16" s="308" customFormat="1" ht="14.25" customHeight="1" thickTop="1">
      <c r="A35" s="1340" t="s">
        <v>426</v>
      </c>
      <c r="B35" s="1340"/>
      <c r="C35" s="1341"/>
      <c r="D35" s="1320" t="s">
        <v>463</v>
      </c>
      <c r="E35" s="1321"/>
      <c r="F35" s="1321"/>
      <c r="G35" s="1321"/>
      <c r="H35" s="1349"/>
      <c r="I35" s="1340" t="s">
        <v>426</v>
      </c>
      <c r="J35" s="1340"/>
      <c r="K35" s="1341"/>
      <c r="L35" s="1320" t="s">
        <v>427</v>
      </c>
      <c r="M35" s="1321"/>
      <c r="N35" s="1321"/>
      <c r="O35" s="1321"/>
      <c r="P35" s="1321"/>
    </row>
    <row r="36" spans="1:16" s="308" customFormat="1" ht="14.25" customHeight="1">
      <c r="A36" s="1342"/>
      <c r="B36" s="1342"/>
      <c r="C36" s="1343"/>
      <c r="D36" s="1316" t="s">
        <v>916</v>
      </c>
      <c r="E36" s="1317"/>
      <c r="F36" s="1324" t="s">
        <v>828</v>
      </c>
      <c r="G36" s="1325"/>
      <c r="H36" s="1339"/>
      <c r="I36" s="1342"/>
      <c r="J36" s="1342"/>
      <c r="K36" s="1343"/>
      <c r="L36" s="1316" t="s">
        <v>916</v>
      </c>
      <c r="M36" s="1317"/>
      <c r="N36" s="1324" t="s">
        <v>829</v>
      </c>
      <c r="O36" s="1325"/>
      <c r="P36" s="1325"/>
    </row>
    <row r="37" spans="1:16" s="308" customFormat="1" ht="9" customHeight="1">
      <c r="A37" s="766"/>
      <c r="B37" s="766"/>
      <c r="C37" s="767"/>
      <c r="D37" s="768"/>
      <c r="E37" s="769"/>
      <c r="F37" s="768"/>
      <c r="G37" s="770"/>
      <c r="H37" s="771"/>
      <c r="I37" s="1047"/>
      <c r="J37" s="1047"/>
      <c r="K37" s="1047"/>
      <c r="L37" s="768"/>
      <c r="M37" s="769"/>
      <c r="N37" s="768"/>
      <c r="O37" s="770"/>
      <c r="P37" s="770"/>
    </row>
    <row r="38" spans="1:16" s="308" customFormat="1" ht="20.100000000000001" customHeight="1">
      <c r="A38" s="1322" t="s">
        <v>428</v>
      </c>
      <c r="B38" s="1322"/>
      <c r="C38" s="1323"/>
      <c r="D38" s="1328">
        <v>4026052</v>
      </c>
      <c r="E38" s="1329"/>
      <c r="F38" s="1328">
        <v>34839803</v>
      </c>
      <c r="G38" s="1336"/>
      <c r="H38" s="1337"/>
      <c r="I38" s="1322" t="s">
        <v>428</v>
      </c>
      <c r="J38" s="1322"/>
      <c r="K38" s="1323"/>
      <c r="L38" s="1328">
        <v>8195637</v>
      </c>
      <c r="M38" s="1329"/>
      <c r="N38" s="1326">
        <v>70147096</v>
      </c>
      <c r="O38" s="1327"/>
      <c r="P38" s="1327"/>
    </row>
    <row r="39" spans="1:16" s="308" customFormat="1" ht="20.100000000000001" customHeight="1">
      <c r="A39" s="1322" t="s">
        <v>208</v>
      </c>
      <c r="B39" s="1322"/>
      <c r="C39" s="1323"/>
      <c r="D39" s="1328">
        <v>36114</v>
      </c>
      <c r="E39" s="1329"/>
      <c r="F39" s="1328">
        <v>120254</v>
      </c>
      <c r="G39" s="1336"/>
      <c r="H39" s="1337"/>
      <c r="I39" s="1322" t="s">
        <v>208</v>
      </c>
      <c r="J39" s="1322"/>
      <c r="K39" s="1323"/>
      <c r="L39" s="1344">
        <v>320948</v>
      </c>
      <c r="M39" s="1377"/>
      <c r="N39" s="1326">
        <v>3155192</v>
      </c>
      <c r="O39" s="1327"/>
      <c r="P39" s="1327"/>
    </row>
    <row r="40" spans="1:16" s="308" customFormat="1" ht="20.100000000000001" customHeight="1">
      <c r="A40" s="1322" t="s">
        <v>209</v>
      </c>
      <c r="B40" s="1322"/>
      <c r="C40" s="1323"/>
      <c r="D40" s="1346">
        <v>7541</v>
      </c>
      <c r="E40" s="1329"/>
      <c r="F40" s="1328">
        <v>88978</v>
      </c>
      <c r="G40" s="1336"/>
      <c r="H40" s="1337"/>
      <c r="I40" s="1322" t="s">
        <v>209</v>
      </c>
      <c r="J40" s="1322"/>
      <c r="K40" s="1323"/>
      <c r="L40" s="1333">
        <v>0</v>
      </c>
      <c r="M40" s="1334"/>
      <c r="N40" s="1333">
        <v>0</v>
      </c>
      <c r="O40" s="1335"/>
      <c r="P40" s="1335"/>
    </row>
    <row r="41" spans="1:16" s="308" customFormat="1" ht="20.100000000000001" customHeight="1">
      <c r="A41" s="1322" t="s">
        <v>364</v>
      </c>
      <c r="B41" s="1322"/>
      <c r="C41" s="1323"/>
      <c r="D41" s="1328">
        <v>497325</v>
      </c>
      <c r="E41" s="1329"/>
      <c r="F41" s="1328">
        <v>1971620</v>
      </c>
      <c r="G41" s="1336"/>
      <c r="H41" s="1337"/>
      <c r="I41" s="1322" t="s">
        <v>364</v>
      </c>
      <c r="J41" s="1322"/>
      <c r="K41" s="1323"/>
      <c r="L41" s="1328">
        <v>209040</v>
      </c>
      <c r="M41" s="1329"/>
      <c r="N41" s="1326">
        <v>6004909</v>
      </c>
      <c r="O41" s="1327"/>
      <c r="P41" s="1327"/>
    </row>
    <row r="42" spans="1:16" s="308" customFormat="1" ht="20.100000000000001" customHeight="1">
      <c r="A42" s="1322" t="s">
        <v>429</v>
      </c>
      <c r="B42" s="1322"/>
      <c r="C42" s="1323"/>
      <c r="D42" s="1347">
        <v>0</v>
      </c>
      <c r="E42" s="1348"/>
      <c r="F42" s="1333">
        <v>0</v>
      </c>
      <c r="G42" s="1335"/>
      <c r="H42" s="1338"/>
      <c r="I42" s="1322" t="s">
        <v>429</v>
      </c>
      <c r="J42" s="1322"/>
      <c r="K42" s="1323"/>
      <c r="L42" s="1344">
        <v>1528640</v>
      </c>
      <c r="M42" s="1377"/>
      <c r="N42" s="1326">
        <v>15618267</v>
      </c>
      <c r="O42" s="1327"/>
      <c r="P42" s="1327"/>
    </row>
    <row r="43" spans="1:16" s="308" customFormat="1" ht="20.100000000000001" customHeight="1">
      <c r="A43" s="1322" t="s">
        <v>430</v>
      </c>
      <c r="B43" s="1322"/>
      <c r="C43" s="1323"/>
      <c r="D43" s="1347">
        <v>0</v>
      </c>
      <c r="E43" s="1348"/>
      <c r="F43" s="1344">
        <v>3997</v>
      </c>
      <c r="G43" s="1327"/>
      <c r="H43" s="1345"/>
      <c r="I43" s="1322" t="s">
        <v>430</v>
      </c>
      <c r="J43" s="1322"/>
      <c r="K43" s="1323"/>
      <c r="L43" s="1333">
        <v>0</v>
      </c>
      <c r="M43" s="1334"/>
      <c r="N43" s="1333">
        <v>0</v>
      </c>
      <c r="O43" s="1335"/>
      <c r="P43" s="1335"/>
    </row>
    <row r="44" spans="1:16" s="308" customFormat="1" ht="20.100000000000001" customHeight="1">
      <c r="A44" s="1322" t="s">
        <v>431</v>
      </c>
      <c r="B44" s="1322"/>
      <c r="C44" s="1323"/>
      <c r="D44" s="1328">
        <v>142021</v>
      </c>
      <c r="E44" s="1329"/>
      <c r="F44" s="1328">
        <v>2150890</v>
      </c>
      <c r="G44" s="1336"/>
      <c r="H44" s="1337"/>
      <c r="I44" s="1322" t="s">
        <v>431</v>
      </c>
      <c r="J44" s="1322"/>
      <c r="K44" s="1323"/>
      <c r="L44" s="1328">
        <v>202985</v>
      </c>
      <c r="M44" s="1329"/>
      <c r="N44" s="1326">
        <v>1864295</v>
      </c>
      <c r="O44" s="1327"/>
      <c r="P44" s="1327"/>
    </row>
    <row r="45" spans="1:16" s="308" customFormat="1" ht="20.100000000000001" customHeight="1">
      <c r="A45" s="1322" t="s">
        <v>432</v>
      </c>
      <c r="B45" s="1322"/>
      <c r="C45" s="1323"/>
      <c r="D45" s="1328">
        <v>465112</v>
      </c>
      <c r="E45" s="1329"/>
      <c r="F45" s="1328">
        <v>6848481</v>
      </c>
      <c r="G45" s="1336"/>
      <c r="H45" s="1337"/>
      <c r="I45" s="1322" t="s">
        <v>432</v>
      </c>
      <c r="J45" s="1322"/>
      <c r="K45" s="1323"/>
      <c r="L45" s="1328">
        <v>402939</v>
      </c>
      <c r="M45" s="1329"/>
      <c r="N45" s="1326">
        <v>2341692</v>
      </c>
      <c r="O45" s="1327"/>
      <c r="P45" s="1327"/>
    </row>
    <row r="46" spans="1:16" s="308" customFormat="1" ht="20.100000000000001" customHeight="1">
      <c r="A46" s="1322" t="s">
        <v>157</v>
      </c>
      <c r="B46" s="1322"/>
      <c r="C46" s="1323"/>
      <c r="D46" s="1328">
        <v>2666486</v>
      </c>
      <c r="E46" s="1329"/>
      <c r="F46" s="1328">
        <v>22180660</v>
      </c>
      <c r="G46" s="1336"/>
      <c r="H46" s="1337"/>
      <c r="I46" s="1322" t="s">
        <v>157</v>
      </c>
      <c r="J46" s="1322"/>
      <c r="K46" s="1323"/>
      <c r="L46" s="1328">
        <v>5449963</v>
      </c>
      <c r="M46" s="1329"/>
      <c r="N46" s="1326">
        <v>37485239</v>
      </c>
      <c r="O46" s="1327"/>
      <c r="P46" s="1327"/>
    </row>
    <row r="47" spans="1:16" s="308" customFormat="1" ht="20.100000000000001" customHeight="1">
      <c r="A47" s="1322" t="s">
        <v>158</v>
      </c>
      <c r="B47" s="1322"/>
      <c r="C47" s="1323"/>
      <c r="D47" s="1328">
        <v>211453</v>
      </c>
      <c r="E47" s="1329"/>
      <c r="F47" s="1328">
        <v>1474923</v>
      </c>
      <c r="G47" s="1336"/>
      <c r="H47" s="1337"/>
      <c r="I47" s="1322" t="s">
        <v>158</v>
      </c>
      <c r="J47" s="1322"/>
      <c r="K47" s="1323"/>
      <c r="L47" s="1328">
        <v>81122</v>
      </c>
      <c r="M47" s="1329"/>
      <c r="N47" s="1326">
        <v>3677502</v>
      </c>
      <c r="O47" s="1327"/>
      <c r="P47" s="1327"/>
    </row>
    <row r="48" spans="1:16" s="308" customFormat="1" ht="9" customHeight="1">
      <c r="A48" s="772"/>
      <c r="D48" s="1375"/>
      <c r="E48" s="1376"/>
      <c r="F48" s="774"/>
      <c r="G48" s="775"/>
      <c r="H48" s="776"/>
      <c r="I48" s="777"/>
      <c r="J48" s="777"/>
      <c r="K48" s="777"/>
      <c r="L48" s="778"/>
      <c r="M48" s="779"/>
      <c r="N48" s="270"/>
      <c r="O48" s="780"/>
      <c r="P48" s="781"/>
    </row>
    <row r="49" spans="1:16" s="308" customFormat="1" ht="9" customHeight="1">
      <c r="A49" s="782"/>
      <c r="B49" s="783"/>
      <c r="C49" s="783"/>
      <c r="D49" s="784"/>
      <c r="E49" s="785"/>
      <c r="F49" s="784"/>
      <c r="G49" s="786"/>
      <c r="H49" s="787"/>
      <c r="I49" s="788"/>
      <c r="J49" s="788"/>
      <c r="K49" s="788"/>
      <c r="L49" s="789"/>
      <c r="M49" s="790"/>
      <c r="N49" s="784"/>
      <c r="O49" s="786"/>
      <c r="P49" s="791"/>
    </row>
    <row r="50" spans="1:16" s="308" customFormat="1" ht="20.100000000000001" customHeight="1">
      <c r="A50" s="1331" t="s">
        <v>585</v>
      </c>
      <c r="B50" s="1331"/>
      <c r="C50" s="1332"/>
      <c r="D50" s="793"/>
      <c r="E50" s="794"/>
      <c r="F50" s="1328">
        <v>57394065</v>
      </c>
      <c r="G50" s="1336"/>
      <c r="H50" s="1337"/>
      <c r="I50" s="1331" t="s">
        <v>585</v>
      </c>
      <c r="J50" s="1331"/>
      <c r="K50" s="1332"/>
      <c r="L50" s="795"/>
      <c r="M50" s="796"/>
      <c r="N50" s="1326">
        <v>112458638</v>
      </c>
      <c r="O50" s="1330"/>
      <c r="P50" s="1330"/>
    </row>
    <row r="51" spans="1:16" s="308" customFormat="1" ht="20.100000000000001" customHeight="1">
      <c r="A51" s="1331" t="s">
        <v>565</v>
      </c>
      <c r="B51" s="1331"/>
      <c r="C51" s="1332"/>
      <c r="D51" s="793"/>
      <c r="E51" s="794"/>
      <c r="F51" s="1328">
        <v>53347556</v>
      </c>
      <c r="G51" s="1336"/>
      <c r="H51" s="1337"/>
      <c r="I51" s="1331" t="s">
        <v>565</v>
      </c>
      <c r="J51" s="1331"/>
      <c r="K51" s="1332"/>
      <c r="L51" s="795"/>
      <c r="M51" s="796"/>
      <c r="N51" s="1326">
        <v>124698614</v>
      </c>
      <c r="O51" s="1330"/>
      <c r="P51" s="1330"/>
    </row>
    <row r="52" spans="1:16" s="308" customFormat="1" ht="20.100000000000001" customHeight="1">
      <c r="A52" s="1331" t="s">
        <v>586</v>
      </c>
      <c r="B52" s="1331"/>
      <c r="C52" s="1332"/>
      <c r="D52" s="793"/>
      <c r="E52" s="794"/>
      <c r="F52" s="1328">
        <v>49233972</v>
      </c>
      <c r="G52" s="1336"/>
      <c r="H52" s="1337"/>
      <c r="I52" s="1331" t="s">
        <v>586</v>
      </c>
      <c r="J52" s="1331"/>
      <c r="K52" s="1332"/>
      <c r="L52" s="795"/>
      <c r="M52" s="796"/>
      <c r="N52" s="1326">
        <v>109808591</v>
      </c>
      <c r="O52" s="1330"/>
      <c r="P52" s="1330"/>
    </row>
    <row r="53" spans="1:16" s="308" customFormat="1" ht="9" customHeight="1">
      <c r="A53" s="1373"/>
      <c r="B53" s="1373"/>
      <c r="C53" s="1374"/>
      <c r="D53" s="797"/>
      <c r="E53" s="798"/>
      <c r="F53" s="773"/>
      <c r="G53" s="799"/>
      <c r="H53" s="800"/>
      <c r="I53" s="801"/>
      <c r="J53" s="801"/>
      <c r="K53" s="801"/>
      <c r="L53" s="802"/>
      <c r="M53" s="803"/>
      <c r="N53" s="773"/>
      <c r="O53" s="799"/>
      <c r="P53" s="804"/>
    </row>
    <row r="54" spans="1:16" s="308" customFormat="1" ht="13.5" customHeight="1">
      <c r="A54" s="1048" t="s">
        <v>910</v>
      </c>
      <c r="B54" s="805"/>
      <c r="C54" s="805"/>
      <c r="D54" s="806"/>
      <c r="E54" s="637"/>
      <c r="F54" s="807"/>
      <c r="G54" s="807"/>
      <c r="H54" s="792"/>
      <c r="I54" s="792"/>
      <c r="J54" s="792"/>
      <c r="K54" s="792"/>
      <c r="L54" s="808"/>
      <c r="M54" s="809"/>
      <c r="N54" s="807"/>
      <c r="O54" s="807"/>
      <c r="P54" s="810"/>
    </row>
    <row r="55" spans="1:16" s="308" customFormat="1" ht="13.5" customHeight="1">
      <c r="A55" s="811" t="s">
        <v>302</v>
      </c>
      <c r="B55" s="772"/>
      <c r="C55" s="772"/>
      <c r="D55" s="772"/>
      <c r="N55" s="1319"/>
      <c r="O55" s="1319"/>
      <c r="P55" s="1319"/>
    </row>
    <row r="56" spans="1:16" s="308" customFormat="1" ht="12">
      <c r="A56" s="811"/>
    </row>
  </sheetData>
  <mergeCells count="99">
    <mergeCell ref="F52:H52"/>
    <mergeCell ref="N52:P52"/>
    <mergeCell ref="A52:C52"/>
    <mergeCell ref="I52:K52"/>
    <mergeCell ref="N51:P51"/>
    <mergeCell ref="A51:C51"/>
    <mergeCell ref="I51:K51"/>
    <mergeCell ref="A53:C53"/>
    <mergeCell ref="D48:E48"/>
    <mergeCell ref="N39:P39"/>
    <mergeCell ref="L39:M39"/>
    <mergeCell ref="D39:E39"/>
    <mergeCell ref="L45:M45"/>
    <mergeCell ref="L47:M47"/>
    <mergeCell ref="L46:M46"/>
    <mergeCell ref="I40:K40"/>
    <mergeCell ref="L44:M44"/>
    <mergeCell ref="L41:M41"/>
    <mergeCell ref="L40:M40"/>
    <mergeCell ref="N40:P40"/>
    <mergeCell ref="L42:M42"/>
    <mergeCell ref="F51:H51"/>
    <mergeCell ref="A40:C40"/>
    <mergeCell ref="D35:H35"/>
    <mergeCell ref="A2:E2"/>
    <mergeCell ref="B4:B7"/>
    <mergeCell ref="D6:D7"/>
    <mergeCell ref="E6:E7"/>
    <mergeCell ref="A30:F30"/>
    <mergeCell ref="B3:K3"/>
    <mergeCell ref="C5:J5"/>
    <mergeCell ref="I6:I7"/>
    <mergeCell ref="J6:J7"/>
    <mergeCell ref="K5:K7"/>
    <mergeCell ref="G6:G7"/>
    <mergeCell ref="C6:C7"/>
    <mergeCell ref="H6:H7"/>
    <mergeCell ref="A33:C33"/>
    <mergeCell ref="A34:G34"/>
    <mergeCell ref="A38:C38"/>
    <mergeCell ref="A44:C44"/>
    <mergeCell ref="D44:E44"/>
    <mergeCell ref="A46:C46"/>
    <mergeCell ref="D40:E40"/>
    <mergeCell ref="D42:E42"/>
    <mergeCell ref="A41:C41"/>
    <mergeCell ref="A42:C42"/>
    <mergeCell ref="A43:C43"/>
    <mergeCell ref="D43:E43"/>
    <mergeCell ref="A45:C45"/>
    <mergeCell ref="F50:H50"/>
    <mergeCell ref="A50:C50"/>
    <mergeCell ref="I47:K47"/>
    <mergeCell ref="F44:H44"/>
    <mergeCell ref="F43:H43"/>
    <mergeCell ref="F36:H36"/>
    <mergeCell ref="I35:K36"/>
    <mergeCell ref="I38:K38"/>
    <mergeCell ref="D36:E36"/>
    <mergeCell ref="A47:C47"/>
    <mergeCell ref="A39:C39"/>
    <mergeCell ref="D38:E38"/>
    <mergeCell ref="A35:C36"/>
    <mergeCell ref="D46:E46"/>
    <mergeCell ref="D41:E41"/>
    <mergeCell ref="F45:H45"/>
    <mergeCell ref="I41:K41"/>
    <mergeCell ref="F40:H40"/>
    <mergeCell ref="F41:H41"/>
    <mergeCell ref="F38:H38"/>
    <mergeCell ref="F39:H39"/>
    <mergeCell ref="N42:P42"/>
    <mergeCell ref="D47:E47"/>
    <mergeCell ref="F46:H46"/>
    <mergeCell ref="D45:E45"/>
    <mergeCell ref="I44:K44"/>
    <mergeCell ref="I45:K45"/>
    <mergeCell ref="I46:K46"/>
    <mergeCell ref="F42:H42"/>
    <mergeCell ref="F47:H47"/>
    <mergeCell ref="I42:K42"/>
    <mergeCell ref="N45:P45"/>
    <mergeCell ref="I43:K43"/>
    <mergeCell ref="L36:M36"/>
    <mergeCell ref="L34:P34"/>
    <mergeCell ref="N55:P55"/>
    <mergeCell ref="L35:P35"/>
    <mergeCell ref="I39:K39"/>
    <mergeCell ref="N36:P36"/>
    <mergeCell ref="N41:P41"/>
    <mergeCell ref="L38:M38"/>
    <mergeCell ref="N38:P38"/>
    <mergeCell ref="N50:P50"/>
    <mergeCell ref="I50:K50"/>
    <mergeCell ref="L43:M43"/>
    <mergeCell ref="N46:P46"/>
    <mergeCell ref="N44:P44"/>
    <mergeCell ref="N43:P43"/>
    <mergeCell ref="N47:P47"/>
  </mergeCells>
  <phoneticPr fontId="4"/>
  <pageMargins left="0.59055118110236227" right="0.51181102362204722" top="0.70866141732283472" bottom="0.59055118110236227" header="0" footer="0.27559055118110237"/>
  <pageSetup paperSize="9" scale="86" firstPageNumber="8" orientation="portrait" useFirstPageNumber="1" r:id="rId1"/>
  <headerFooter scaleWithDoc="0" alignWithMargins="0"/>
  <ignoredErrors>
    <ignoredError sqref="A51:C51 I53:K53 I51:K51 A11 A52 A12:A13 A15 A16:A17 A19:A21 I52"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AC52"/>
  <sheetViews>
    <sheetView zoomScaleNormal="100" zoomScaleSheetLayoutView="96" workbookViewId="0">
      <selection activeCell="A2" sqref="A2"/>
    </sheetView>
  </sheetViews>
  <sheetFormatPr defaultColWidth="8" defaultRowHeight="10.5"/>
  <cols>
    <col min="1" max="1" width="12.625" style="309" customWidth="1"/>
    <col min="2" max="3" width="9.625" style="309" customWidth="1"/>
    <col min="4" max="11" width="8.125" style="309" customWidth="1"/>
    <col min="12" max="16384" width="8" style="309"/>
  </cols>
  <sheetData>
    <row r="1" spans="1:29" ht="14.25" customHeight="1"/>
    <row r="2" spans="1:29" s="360" customFormat="1" ht="26.25" customHeight="1" thickBot="1">
      <c r="A2" s="812" t="s">
        <v>356</v>
      </c>
      <c r="B2" s="812"/>
      <c r="C2" s="812"/>
      <c r="D2" s="812"/>
      <c r="F2" s="1053" t="s">
        <v>714</v>
      </c>
      <c r="G2" s="813"/>
      <c r="H2" s="813"/>
      <c r="I2" s="1386" t="s">
        <v>159</v>
      </c>
      <c r="J2" s="1386"/>
    </row>
    <row r="3" spans="1:29" ht="10.5" customHeight="1" thickTop="1">
      <c r="A3" s="1384" t="s">
        <v>1</v>
      </c>
      <c r="B3" s="1396" t="s">
        <v>206</v>
      </c>
      <c r="C3" s="1052"/>
      <c r="D3" s="814"/>
      <c r="E3" s="815"/>
      <c r="F3" s="815"/>
      <c r="G3" s="815"/>
      <c r="H3" s="815"/>
      <c r="I3" s="1394" t="s">
        <v>202</v>
      </c>
      <c r="J3" s="1390" t="s">
        <v>203</v>
      </c>
    </row>
    <row r="4" spans="1:29" s="310" customFormat="1" ht="11.25" customHeight="1">
      <c r="A4" s="1385"/>
      <c r="B4" s="1112"/>
      <c r="C4" s="1380" t="s">
        <v>160</v>
      </c>
      <c r="D4" s="1380" t="s">
        <v>161</v>
      </c>
      <c r="E4" s="1380" t="s">
        <v>162</v>
      </c>
      <c r="F4" s="1380" t="s">
        <v>253</v>
      </c>
      <c r="G4" s="1378" t="s">
        <v>363</v>
      </c>
      <c r="H4" s="1380" t="s">
        <v>254</v>
      </c>
      <c r="I4" s="1395"/>
      <c r="J4" s="1391"/>
      <c r="K4" s="309"/>
      <c r="L4" s="309"/>
      <c r="M4" s="309"/>
      <c r="N4" s="309"/>
      <c r="O4" s="309"/>
    </row>
    <row r="5" spans="1:29" s="310" customFormat="1" ht="16.5" customHeight="1">
      <c r="A5" s="816" t="s">
        <v>163</v>
      </c>
      <c r="B5" s="1095"/>
      <c r="C5" s="1381"/>
      <c r="D5" s="1381"/>
      <c r="E5" s="1381"/>
      <c r="F5" s="1381"/>
      <c r="G5" s="1379"/>
      <c r="H5" s="1381"/>
      <c r="I5" s="817" t="s">
        <v>204</v>
      </c>
      <c r="J5" s="818" t="s">
        <v>205</v>
      </c>
      <c r="K5" s="309"/>
      <c r="L5" s="309"/>
      <c r="M5" s="309"/>
      <c r="N5" s="309"/>
      <c r="O5" s="309"/>
    </row>
    <row r="6" spans="1:29" ht="8.25" customHeight="1">
      <c r="A6" s="819"/>
      <c r="B6" s="581"/>
      <c r="C6" s="581"/>
      <c r="D6" s="581"/>
      <c r="E6" s="581"/>
      <c r="F6" s="581"/>
      <c r="G6" s="581"/>
      <c r="H6" s="820"/>
      <c r="I6" s="105"/>
      <c r="J6" s="312"/>
    </row>
    <row r="7" spans="1:29" ht="16.5" customHeight="1">
      <c r="A7" s="60" t="s">
        <v>746</v>
      </c>
      <c r="B7" s="105">
        <v>139134</v>
      </c>
      <c r="C7" s="105">
        <v>4151</v>
      </c>
      <c r="D7" s="105">
        <v>384</v>
      </c>
      <c r="E7" s="105">
        <v>120682</v>
      </c>
      <c r="F7" s="105">
        <v>4915</v>
      </c>
      <c r="G7" s="105">
        <v>8678</v>
      </c>
      <c r="H7" s="312">
        <v>323</v>
      </c>
      <c r="I7" s="105">
        <v>83</v>
      </c>
      <c r="J7" s="312">
        <v>6017</v>
      </c>
      <c r="L7" s="821"/>
      <c r="M7" s="821"/>
      <c r="N7" s="821"/>
      <c r="O7" s="821"/>
      <c r="P7" s="821"/>
      <c r="Q7" s="821"/>
      <c r="R7" s="821"/>
      <c r="S7" s="822"/>
      <c r="T7" s="822"/>
      <c r="U7" s="311"/>
      <c r="V7" s="311"/>
      <c r="W7" s="311"/>
      <c r="X7" s="311"/>
      <c r="Y7" s="311"/>
      <c r="Z7" s="311"/>
      <c r="AA7" s="311"/>
      <c r="AB7" s="311"/>
      <c r="AC7" s="311"/>
    </row>
    <row r="8" spans="1:29" ht="16.5" customHeight="1">
      <c r="A8" s="60" t="s">
        <v>657</v>
      </c>
      <c r="B8" s="105">
        <v>145264</v>
      </c>
      <c r="C8" s="105">
        <v>4218</v>
      </c>
      <c r="D8" s="105">
        <v>375</v>
      </c>
      <c r="E8" s="105">
        <v>126414</v>
      </c>
      <c r="F8" s="105">
        <v>4899</v>
      </c>
      <c r="G8" s="105">
        <v>8966</v>
      </c>
      <c r="H8" s="312">
        <v>395</v>
      </c>
      <c r="I8" s="105">
        <v>85</v>
      </c>
      <c r="J8" s="312">
        <v>6096</v>
      </c>
      <c r="L8" s="821"/>
      <c r="M8" s="821"/>
      <c r="N8" s="821"/>
      <c r="O8" s="821"/>
      <c r="P8" s="821"/>
      <c r="Q8" s="821"/>
      <c r="R8" s="821"/>
      <c r="S8" s="822"/>
      <c r="T8" s="822"/>
      <c r="U8" s="311"/>
      <c r="V8" s="311"/>
      <c r="W8" s="311"/>
      <c r="X8" s="311"/>
      <c r="Y8" s="311"/>
      <c r="Z8" s="311"/>
      <c r="AA8" s="311"/>
      <c r="AB8" s="311"/>
      <c r="AC8" s="311"/>
    </row>
    <row r="9" spans="1:29" ht="16.5" customHeight="1">
      <c r="A9" s="60" t="s">
        <v>658</v>
      </c>
      <c r="B9" s="105">
        <v>146674</v>
      </c>
      <c r="C9" s="105">
        <v>4020</v>
      </c>
      <c r="D9" s="105">
        <v>376</v>
      </c>
      <c r="E9" s="105">
        <v>128246</v>
      </c>
      <c r="F9" s="105">
        <v>4689</v>
      </c>
      <c r="G9" s="105">
        <v>8947</v>
      </c>
      <c r="H9" s="105">
        <v>401</v>
      </c>
      <c r="I9" s="105">
        <v>86</v>
      </c>
      <c r="J9" s="312">
        <v>6146</v>
      </c>
      <c r="L9" s="821"/>
      <c r="M9" s="821"/>
      <c r="N9" s="821"/>
      <c r="O9" s="821"/>
      <c r="P9" s="821"/>
      <c r="Q9" s="821"/>
      <c r="R9" s="821"/>
      <c r="S9" s="822"/>
      <c r="T9" s="822"/>
      <c r="U9" s="311"/>
      <c r="V9" s="311"/>
      <c r="W9" s="311"/>
      <c r="X9" s="311"/>
      <c r="Y9" s="311"/>
      <c r="Z9" s="311"/>
      <c r="AA9" s="311"/>
      <c r="AB9" s="311"/>
      <c r="AC9" s="311"/>
    </row>
    <row r="10" spans="1:29" ht="16.5" customHeight="1">
      <c r="A10" s="60"/>
      <c r="B10" s="105"/>
      <c r="C10" s="105"/>
      <c r="D10" s="105"/>
      <c r="E10" s="105"/>
      <c r="F10" s="105"/>
      <c r="G10" s="105"/>
      <c r="H10" s="312"/>
      <c r="I10" s="105"/>
      <c r="J10" s="312"/>
      <c r="L10" s="821"/>
      <c r="M10" s="821"/>
      <c r="N10" s="821"/>
      <c r="O10" s="821"/>
      <c r="P10" s="821"/>
      <c r="Q10" s="821"/>
      <c r="R10" s="821"/>
      <c r="S10" s="822"/>
      <c r="T10" s="822"/>
      <c r="U10" s="311"/>
      <c r="V10" s="311"/>
      <c r="W10" s="311"/>
      <c r="X10" s="311"/>
      <c r="Y10" s="311"/>
      <c r="Z10" s="311"/>
      <c r="AA10" s="311"/>
      <c r="AB10" s="311"/>
      <c r="AC10" s="311"/>
    </row>
    <row r="11" spans="1:29" ht="16.5" hidden="1" customHeight="1">
      <c r="A11" s="60" t="s">
        <v>765</v>
      </c>
      <c r="B11" s="105">
        <v>11666</v>
      </c>
      <c r="C11" s="105">
        <v>385</v>
      </c>
      <c r="D11" s="105">
        <v>30</v>
      </c>
      <c r="E11" s="105">
        <v>10189</v>
      </c>
      <c r="F11" s="105">
        <v>356</v>
      </c>
      <c r="G11" s="105">
        <v>675</v>
      </c>
      <c r="H11" s="312">
        <v>32</v>
      </c>
      <c r="I11" s="105">
        <v>86</v>
      </c>
      <c r="J11" s="312">
        <v>5816</v>
      </c>
      <c r="K11" s="313"/>
    </row>
    <row r="12" spans="1:29" ht="16.5" customHeight="1">
      <c r="A12" s="60" t="s">
        <v>887</v>
      </c>
      <c r="B12" s="105">
        <v>13549</v>
      </c>
      <c r="C12" s="105">
        <v>288</v>
      </c>
      <c r="D12" s="105">
        <v>30</v>
      </c>
      <c r="E12" s="105">
        <v>11889</v>
      </c>
      <c r="F12" s="105">
        <v>454</v>
      </c>
      <c r="G12" s="105">
        <v>847</v>
      </c>
      <c r="H12" s="312">
        <v>41</v>
      </c>
      <c r="I12" s="105">
        <v>86</v>
      </c>
      <c r="J12" s="312">
        <v>6154</v>
      </c>
      <c r="K12" s="313"/>
    </row>
    <row r="13" spans="1:29" ht="16.5" customHeight="1">
      <c r="A13" s="60" t="s">
        <v>614</v>
      </c>
      <c r="B13" s="261">
        <v>11652</v>
      </c>
      <c r="C13" s="261">
        <v>258</v>
      </c>
      <c r="D13" s="261">
        <v>26</v>
      </c>
      <c r="E13" s="261">
        <v>10308</v>
      </c>
      <c r="F13" s="261">
        <v>364</v>
      </c>
      <c r="G13" s="261">
        <v>664</v>
      </c>
      <c r="H13" s="262">
        <v>33</v>
      </c>
      <c r="I13" s="261">
        <v>86</v>
      </c>
      <c r="J13" s="262">
        <v>5838</v>
      </c>
      <c r="K13" s="313"/>
      <c r="M13" s="946"/>
    </row>
    <row r="14" spans="1:29" ht="16.5" customHeight="1">
      <c r="A14" s="60" t="s">
        <v>594</v>
      </c>
      <c r="B14" s="261">
        <v>11977</v>
      </c>
      <c r="C14" s="261">
        <v>333</v>
      </c>
      <c r="D14" s="261">
        <v>35</v>
      </c>
      <c r="E14" s="261">
        <v>10539</v>
      </c>
      <c r="F14" s="261">
        <v>370</v>
      </c>
      <c r="G14" s="261">
        <v>667</v>
      </c>
      <c r="H14" s="262">
        <v>32</v>
      </c>
      <c r="I14" s="261">
        <v>86</v>
      </c>
      <c r="J14" s="262">
        <v>5807</v>
      </c>
      <c r="K14" s="313"/>
      <c r="M14" s="946"/>
    </row>
    <row r="15" spans="1:29" ht="16.5" customHeight="1">
      <c r="A15" s="60" t="s">
        <v>558</v>
      </c>
      <c r="B15" s="261">
        <v>11705</v>
      </c>
      <c r="C15" s="261">
        <v>388</v>
      </c>
      <c r="D15" s="261">
        <v>39</v>
      </c>
      <c r="E15" s="261">
        <v>10079</v>
      </c>
      <c r="F15" s="261">
        <v>401</v>
      </c>
      <c r="G15" s="261">
        <v>767</v>
      </c>
      <c r="H15" s="262">
        <v>32</v>
      </c>
      <c r="I15" s="261">
        <v>86</v>
      </c>
      <c r="J15" s="262">
        <v>5793</v>
      </c>
      <c r="K15" s="313"/>
      <c r="M15" s="946"/>
    </row>
    <row r="16" spans="1:29" ht="16.5" customHeight="1">
      <c r="A16" s="60" t="s">
        <v>564</v>
      </c>
      <c r="B16" s="261">
        <v>15016</v>
      </c>
      <c r="C16" s="261">
        <v>399</v>
      </c>
      <c r="D16" s="261">
        <v>45</v>
      </c>
      <c r="E16" s="261">
        <v>13057</v>
      </c>
      <c r="F16" s="261">
        <v>436</v>
      </c>
      <c r="G16" s="261">
        <v>1044</v>
      </c>
      <c r="H16" s="262">
        <v>35</v>
      </c>
      <c r="I16" s="261">
        <v>86</v>
      </c>
      <c r="J16" s="262">
        <v>6146</v>
      </c>
      <c r="K16" s="313"/>
      <c r="M16" s="946"/>
    </row>
    <row r="17" spans="1:13" ht="16.5" customHeight="1">
      <c r="A17" s="60" t="s">
        <v>732</v>
      </c>
      <c r="B17" s="261">
        <v>12386</v>
      </c>
      <c r="C17" s="261">
        <v>317</v>
      </c>
      <c r="D17" s="261">
        <v>30</v>
      </c>
      <c r="E17" s="261">
        <v>10754</v>
      </c>
      <c r="F17" s="261">
        <v>412</v>
      </c>
      <c r="G17" s="261">
        <v>843</v>
      </c>
      <c r="H17" s="262">
        <v>30</v>
      </c>
      <c r="I17" s="261">
        <v>86</v>
      </c>
      <c r="J17" s="262">
        <v>6001</v>
      </c>
      <c r="K17" s="313"/>
      <c r="M17" s="946"/>
    </row>
    <row r="18" spans="1:13" ht="16.5" customHeight="1">
      <c r="A18" s="60" t="s">
        <v>636</v>
      </c>
      <c r="B18" s="261">
        <v>11362</v>
      </c>
      <c r="C18" s="261">
        <v>231</v>
      </c>
      <c r="D18" s="261">
        <v>22</v>
      </c>
      <c r="E18" s="261">
        <v>10174</v>
      </c>
      <c r="F18" s="261">
        <v>265</v>
      </c>
      <c r="G18" s="261">
        <v>641</v>
      </c>
      <c r="H18" s="262">
        <v>29</v>
      </c>
      <c r="I18" s="261">
        <v>86</v>
      </c>
      <c r="J18" s="262">
        <v>5744</v>
      </c>
      <c r="K18" s="313"/>
      <c r="M18" s="946"/>
    </row>
    <row r="19" spans="1:13" ht="16.5" customHeight="1">
      <c r="A19" s="60" t="s">
        <v>656</v>
      </c>
      <c r="B19" s="261">
        <v>12900</v>
      </c>
      <c r="C19" s="261">
        <v>355</v>
      </c>
      <c r="D19" s="261">
        <v>27</v>
      </c>
      <c r="E19" s="261">
        <v>11383</v>
      </c>
      <c r="F19" s="261">
        <v>340</v>
      </c>
      <c r="G19" s="261">
        <v>762</v>
      </c>
      <c r="H19" s="262">
        <v>33</v>
      </c>
      <c r="I19" s="261">
        <v>86</v>
      </c>
      <c r="J19" s="262">
        <v>5806</v>
      </c>
      <c r="K19" s="313"/>
      <c r="M19" s="946"/>
    </row>
    <row r="20" spans="1:13" ht="16.5" customHeight="1">
      <c r="A20" s="60" t="s">
        <v>611</v>
      </c>
      <c r="B20" s="261">
        <v>12156</v>
      </c>
      <c r="C20" s="261">
        <v>358</v>
      </c>
      <c r="D20" s="261">
        <v>27</v>
      </c>
      <c r="E20" s="261">
        <v>10753</v>
      </c>
      <c r="F20" s="261">
        <v>308</v>
      </c>
      <c r="G20" s="261">
        <v>678</v>
      </c>
      <c r="H20" s="262">
        <v>32</v>
      </c>
      <c r="I20" s="261">
        <v>86</v>
      </c>
      <c r="J20" s="262">
        <v>5729</v>
      </c>
      <c r="K20" s="313"/>
      <c r="M20" s="946"/>
    </row>
    <row r="21" spans="1:13" ht="16.5" customHeight="1">
      <c r="A21" s="60" t="s">
        <v>657</v>
      </c>
      <c r="B21" s="261">
        <v>12418</v>
      </c>
      <c r="C21" s="261">
        <v>354</v>
      </c>
      <c r="D21" s="261">
        <v>29</v>
      </c>
      <c r="E21" s="261">
        <v>11010</v>
      </c>
      <c r="F21" s="261">
        <v>308</v>
      </c>
      <c r="G21" s="261">
        <v>685</v>
      </c>
      <c r="H21" s="262">
        <v>33</v>
      </c>
      <c r="I21" s="261">
        <v>86</v>
      </c>
      <c r="J21" s="262">
        <v>5799</v>
      </c>
      <c r="K21" s="313"/>
      <c r="M21" s="946"/>
    </row>
    <row r="22" spans="1:13" ht="16.5" customHeight="1">
      <c r="A22" s="60" t="s">
        <v>658</v>
      </c>
      <c r="B22" s="261">
        <v>12383</v>
      </c>
      <c r="C22" s="261">
        <v>360</v>
      </c>
      <c r="D22" s="261">
        <v>35</v>
      </c>
      <c r="E22" s="261">
        <v>10877</v>
      </c>
      <c r="F22" s="261">
        <v>352</v>
      </c>
      <c r="G22" s="261">
        <v>725</v>
      </c>
      <c r="H22" s="262">
        <v>34</v>
      </c>
      <c r="I22" s="261">
        <v>86</v>
      </c>
      <c r="J22" s="262">
        <v>5735</v>
      </c>
      <c r="K22" s="313"/>
      <c r="M22" s="946"/>
    </row>
    <row r="23" spans="1:13" ht="16.5" customHeight="1">
      <c r="A23" s="60" t="s">
        <v>612</v>
      </c>
      <c r="B23" s="261">
        <v>12535</v>
      </c>
      <c r="C23" s="261">
        <v>303</v>
      </c>
      <c r="D23" s="261">
        <v>33</v>
      </c>
      <c r="E23" s="261">
        <v>11005</v>
      </c>
      <c r="F23" s="261">
        <v>374</v>
      </c>
      <c r="G23" s="261">
        <v>783</v>
      </c>
      <c r="H23" s="262">
        <v>38</v>
      </c>
      <c r="I23" s="261">
        <v>86</v>
      </c>
      <c r="J23" s="262">
        <v>5819</v>
      </c>
      <c r="K23" s="313"/>
      <c r="M23" s="946"/>
    </row>
    <row r="24" spans="1:13" ht="16.5" customHeight="1">
      <c r="A24" s="60" t="s">
        <v>613</v>
      </c>
      <c r="B24" s="261">
        <v>14004</v>
      </c>
      <c r="C24" s="261">
        <v>278</v>
      </c>
      <c r="D24" s="261">
        <v>28</v>
      </c>
      <c r="E24" s="261">
        <v>12396</v>
      </c>
      <c r="F24" s="261">
        <v>388</v>
      </c>
      <c r="G24" s="261">
        <v>872</v>
      </c>
      <c r="H24" s="261">
        <v>42</v>
      </c>
      <c r="I24" s="261">
        <v>86</v>
      </c>
      <c r="J24" s="262">
        <v>6126</v>
      </c>
      <c r="K24" s="313"/>
      <c r="M24" s="946"/>
    </row>
    <row r="25" spans="1:13" ht="6" customHeight="1">
      <c r="A25" s="60"/>
      <c r="B25" s="105"/>
      <c r="C25" s="403"/>
      <c r="D25" s="403"/>
      <c r="E25" s="403"/>
      <c r="F25" s="403"/>
      <c r="G25" s="403"/>
      <c r="H25" s="586"/>
      <c r="I25" s="403"/>
      <c r="J25" s="586"/>
      <c r="M25" s="946"/>
    </row>
    <row r="26" spans="1:13" ht="14.25" customHeight="1">
      <c r="A26" s="1397" t="s">
        <v>462</v>
      </c>
      <c r="B26" s="1397"/>
      <c r="C26" s="1397"/>
      <c r="D26" s="1397"/>
      <c r="E26" s="1397"/>
      <c r="F26" s="1397"/>
      <c r="G26" s="1397"/>
      <c r="H26" s="1397"/>
      <c r="I26" s="1397"/>
      <c r="J26" s="1397"/>
    </row>
    <row r="27" spans="1:13" ht="17.25" customHeight="1">
      <c r="A27" s="1387" t="s">
        <v>516</v>
      </c>
      <c r="B27" s="1387"/>
      <c r="C27" s="1387"/>
      <c r="D27" s="1387"/>
      <c r="E27" s="1387"/>
      <c r="F27" s="1387"/>
      <c r="I27" s="313"/>
    </row>
    <row r="28" spans="1:13" ht="17.25" customHeight="1">
      <c r="A28" s="1387"/>
      <c r="B28" s="1387"/>
      <c r="C28" s="1387"/>
      <c r="D28" s="1387"/>
      <c r="E28" s="1387"/>
      <c r="F28" s="1387"/>
      <c r="G28" s="313"/>
      <c r="H28" s="313"/>
      <c r="I28" s="313"/>
      <c r="J28" s="313"/>
    </row>
    <row r="29" spans="1:13" s="361" customFormat="1" ht="14.25">
      <c r="A29" s="1393" t="s">
        <v>539</v>
      </c>
      <c r="B29" s="1393"/>
    </row>
    <row r="30" spans="1:13" s="361" customFormat="1" ht="26.25" customHeight="1" thickBot="1">
      <c r="A30" s="1388" t="s">
        <v>357</v>
      </c>
      <c r="B30" s="1388"/>
      <c r="C30" s="1388"/>
      <c r="D30" s="1388"/>
      <c r="E30" s="1388"/>
      <c r="F30" s="1054" t="s">
        <v>715</v>
      </c>
      <c r="J30" s="1392" t="s">
        <v>255</v>
      </c>
      <c r="K30" s="1392"/>
    </row>
    <row r="31" spans="1:13" s="314" customFormat="1" ht="15" customHeight="1" thickTop="1">
      <c r="A31" s="823" t="s">
        <v>1</v>
      </c>
      <c r="B31" s="1382" t="s">
        <v>433</v>
      </c>
      <c r="C31" s="1383"/>
      <c r="D31" s="1382" t="s">
        <v>434</v>
      </c>
      <c r="E31" s="1383"/>
      <c r="F31" s="1382" t="s">
        <v>435</v>
      </c>
      <c r="G31" s="1383"/>
      <c r="H31" s="1382" t="s">
        <v>436</v>
      </c>
      <c r="I31" s="1383"/>
      <c r="J31" s="1382" t="s">
        <v>437</v>
      </c>
      <c r="K31" s="1389"/>
    </row>
    <row r="32" spans="1:13" s="314" customFormat="1" ht="15" customHeight="1">
      <c r="A32" s="824" t="s">
        <v>22</v>
      </c>
      <c r="B32" s="825" t="s">
        <v>164</v>
      </c>
      <c r="C32" s="825" t="s">
        <v>256</v>
      </c>
      <c r="D32" s="825" t="s">
        <v>257</v>
      </c>
      <c r="E32" s="825" t="s">
        <v>256</v>
      </c>
      <c r="F32" s="825" t="s">
        <v>257</v>
      </c>
      <c r="G32" s="825" t="s">
        <v>256</v>
      </c>
      <c r="H32" s="825" t="s">
        <v>257</v>
      </c>
      <c r="I32" s="825" t="s">
        <v>256</v>
      </c>
      <c r="J32" s="825" t="s">
        <v>257</v>
      </c>
      <c r="K32" s="826" t="s">
        <v>256</v>
      </c>
    </row>
    <row r="33" spans="1:14" s="314" customFormat="1" ht="8.25" customHeight="1">
      <c r="A33" s="827"/>
      <c r="B33" s="828"/>
      <c r="C33" s="828"/>
      <c r="D33" s="828"/>
      <c r="E33" s="828"/>
      <c r="F33" s="828"/>
      <c r="G33" s="828"/>
      <c r="H33" s="828"/>
      <c r="I33" s="828"/>
      <c r="J33" s="828"/>
      <c r="K33" s="829"/>
    </row>
    <row r="34" spans="1:14" s="314" customFormat="1" ht="16.5" customHeight="1">
      <c r="A34" s="60" t="s">
        <v>827</v>
      </c>
      <c r="B34" s="830">
        <v>4526</v>
      </c>
      <c r="C34" s="830">
        <v>429696</v>
      </c>
      <c r="D34" s="830">
        <v>2416</v>
      </c>
      <c r="E34" s="830">
        <v>294362</v>
      </c>
      <c r="F34" s="830">
        <v>1365</v>
      </c>
      <c r="G34" s="830">
        <v>60951</v>
      </c>
      <c r="H34" s="830">
        <v>54</v>
      </c>
      <c r="I34" s="830">
        <v>3585</v>
      </c>
      <c r="J34" s="830">
        <v>691</v>
      </c>
      <c r="K34" s="831">
        <v>70798</v>
      </c>
      <c r="L34" s="317"/>
      <c r="M34" s="317"/>
    </row>
    <row r="35" spans="1:14" s="314" customFormat="1" ht="16.5" customHeight="1">
      <c r="A35" s="60" t="s">
        <v>559</v>
      </c>
      <c r="B35" s="830">
        <v>4598</v>
      </c>
      <c r="C35" s="830">
        <v>431719</v>
      </c>
      <c r="D35" s="830">
        <v>2399</v>
      </c>
      <c r="E35" s="830">
        <v>286628</v>
      </c>
      <c r="F35" s="830">
        <v>1331</v>
      </c>
      <c r="G35" s="830">
        <v>61386</v>
      </c>
      <c r="H35" s="830">
        <v>25</v>
      </c>
      <c r="I35" s="830">
        <v>1962</v>
      </c>
      <c r="J35" s="830">
        <v>843</v>
      </c>
      <c r="K35" s="831">
        <v>81743</v>
      </c>
      <c r="L35" s="317"/>
      <c r="M35" s="317"/>
    </row>
    <row r="36" spans="1:14" s="314" customFormat="1" ht="16.5" customHeight="1">
      <c r="A36" s="60" t="s">
        <v>578</v>
      </c>
      <c r="B36" s="830">
        <v>4615</v>
      </c>
      <c r="C36" s="830">
        <v>401560</v>
      </c>
      <c r="D36" s="830">
        <v>2393</v>
      </c>
      <c r="E36" s="830">
        <v>279290</v>
      </c>
      <c r="F36" s="830">
        <v>1745</v>
      </c>
      <c r="G36" s="830">
        <v>76000</v>
      </c>
      <c r="H36" s="830">
        <v>27</v>
      </c>
      <c r="I36" s="830">
        <v>2012</v>
      </c>
      <c r="J36" s="831">
        <v>450</v>
      </c>
      <c r="K36" s="831">
        <v>44258</v>
      </c>
      <c r="L36" s="317"/>
      <c r="M36" s="317"/>
    </row>
    <row r="37" spans="1:14" s="314" customFormat="1" ht="16.5" customHeight="1">
      <c r="A37" s="832"/>
      <c r="B37" s="830"/>
      <c r="C37" s="830"/>
      <c r="D37" s="830"/>
      <c r="E37" s="830"/>
      <c r="F37" s="830"/>
      <c r="G37" s="830"/>
      <c r="H37" s="830"/>
      <c r="I37" s="830"/>
      <c r="J37" s="830"/>
      <c r="K37" s="831"/>
      <c r="L37" s="317"/>
      <c r="M37" s="317"/>
      <c r="N37" s="317"/>
    </row>
    <row r="38" spans="1:14" s="314" customFormat="1" ht="16.5" customHeight="1">
      <c r="A38" s="60" t="s">
        <v>883</v>
      </c>
      <c r="B38" s="830">
        <v>380</v>
      </c>
      <c r="C38" s="830">
        <v>32473</v>
      </c>
      <c r="D38" s="830">
        <v>187</v>
      </c>
      <c r="E38" s="830">
        <v>21424</v>
      </c>
      <c r="F38" s="830">
        <v>159</v>
      </c>
      <c r="G38" s="830">
        <v>7629</v>
      </c>
      <c r="H38" s="830">
        <v>0</v>
      </c>
      <c r="I38" s="830">
        <v>0</v>
      </c>
      <c r="J38" s="830">
        <v>34</v>
      </c>
      <c r="K38" s="831">
        <v>3420</v>
      </c>
      <c r="L38" s="317"/>
      <c r="M38" s="317"/>
    </row>
    <row r="39" spans="1:14" s="314" customFormat="1" ht="16.5" customHeight="1">
      <c r="A39" s="60" t="s">
        <v>601</v>
      </c>
      <c r="B39" s="315">
        <v>454</v>
      </c>
      <c r="C39" s="315">
        <v>34908</v>
      </c>
      <c r="D39" s="315">
        <v>199</v>
      </c>
      <c r="E39" s="315">
        <v>22842</v>
      </c>
      <c r="F39" s="315">
        <v>234</v>
      </c>
      <c r="G39" s="315">
        <v>9837</v>
      </c>
      <c r="H39" s="315">
        <v>2</v>
      </c>
      <c r="I39" s="315">
        <v>308</v>
      </c>
      <c r="J39" s="315">
        <v>19</v>
      </c>
      <c r="K39" s="316">
        <v>1921</v>
      </c>
      <c r="L39" s="317"/>
      <c r="M39" s="317"/>
    </row>
    <row r="40" spans="1:14" s="314" customFormat="1" ht="16.5" customHeight="1">
      <c r="A40" s="60" t="s">
        <v>523</v>
      </c>
      <c r="B40" s="315">
        <v>408</v>
      </c>
      <c r="C40" s="315">
        <v>36049</v>
      </c>
      <c r="D40" s="315">
        <v>220</v>
      </c>
      <c r="E40" s="315">
        <v>25754</v>
      </c>
      <c r="F40" s="315">
        <v>158</v>
      </c>
      <c r="G40" s="315">
        <v>7027</v>
      </c>
      <c r="H40" s="315">
        <v>2</v>
      </c>
      <c r="I40" s="315">
        <v>172</v>
      </c>
      <c r="J40" s="315">
        <v>28</v>
      </c>
      <c r="K40" s="316">
        <v>3096</v>
      </c>
      <c r="L40" s="317"/>
      <c r="M40" s="317"/>
    </row>
    <row r="41" spans="1:14" s="314" customFormat="1" ht="16.5" customHeight="1">
      <c r="A41" s="60" t="s">
        <v>570</v>
      </c>
      <c r="B41" s="315">
        <v>331</v>
      </c>
      <c r="C41" s="315">
        <v>30144</v>
      </c>
      <c r="D41" s="315">
        <v>187</v>
      </c>
      <c r="E41" s="315">
        <v>21283</v>
      </c>
      <c r="F41" s="315">
        <v>98</v>
      </c>
      <c r="G41" s="315">
        <v>4194</v>
      </c>
      <c r="H41" s="315">
        <v>2</v>
      </c>
      <c r="I41" s="315">
        <v>351</v>
      </c>
      <c r="J41" s="315">
        <v>44</v>
      </c>
      <c r="K41" s="316">
        <v>4316</v>
      </c>
      <c r="L41" s="317"/>
      <c r="M41" s="317"/>
    </row>
    <row r="42" spans="1:14" s="314" customFormat="1" ht="16.5" customHeight="1">
      <c r="A42" s="60" t="s">
        <v>630</v>
      </c>
      <c r="B42" s="315">
        <v>190</v>
      </c>
      <c r="C42" s="315">
        <v>19454</v>
      </c>
      <c r="D42" s="315">
        <v>128</v>
      </c>
      <c r="E42" s="315">
        <v>14449</v>
      </c>
      <c r="F42" s="315">
        <v>23</v>
      </c>
      <c r="G42" s="315">
        <v>1106</v>
      </c>
      <c r="H42" s="315">
        <v>3</v>
      </c>
      <c r="I42" s="315">
        <v>260</v>
      </c>
      <c r="J42" s="315">
        <v>36</v>
      </c>
      <c r="K42" s="316">
        <v>3639</v>
      </c>
      <c r="L42" s="317"/>
      <c r="M42" s="317"/>
    </row>
    <row r="43" spans="1:14" s="314" customFormat="1" ht="16.5" customHeight="1">
      <c r="A43" s="60" t="s">
        <v>654</v>
      </c>
      <c r="B43" s="315">
        <v>282</v>
      </c>
      <c r="C43" s="315">
        <v>26233</v>
      </c>
      <c r="D43" s="315">
        <v>154</v>
      </c>
      <c r="E43" s="315">
        <v>17399</v>
      </c>
      <c r="F43" s="315">
        <v>67</v>
      </c>
      <c r="G43" s="315">
        <v>2890</v>
      </c>
      <c r="H43" s="315">
        <v>1</v>
      </c>
      <c r="I43" s="315">
        <v>66</v>
      </c>
      <c r="J43" s="315">
        <v>60</v>
      </c>
      <c r="K43" s="316">
        <v>5938</v>
      </c>
      <c r="L43" s="317"/>
      <c r="M43" s="317"/>
    </row>
    <row r="44" spans="1:14" s="314" customFormat="1" ht="16.5" customHeight="1">
      <c r="A44" s="60" t="s">
        <v>647</v>
      </c>
      <c r="B44" s="315">
        <v>447</v>
      </c>
      <c r="C44" s="315">
        <v>41326</v>
      </c>
      <c r="D44" s="315">
        <v>234</v>
      </c>
      <c r="E44" s="315">
        <v>28146</v>
      </c>
      <c r="F44" s="315">
        <v>139</v>
      </c>
      <c r="G44" s="315">
        <v>6194</v>
      </c>
      <c r="H44" s="315">
        <v>0</v>
      </c>
      <c r="I44" s="315">
        <v>0</v>
      </c>
      <c r="J44" s="315">
        <v>74</v>
      </c>
      <c r="K44" s="316">
        <v>6986</v>
      </c>
      <c r="L44" s="317"/>
      <c r="M44" s="317"/>
    </row>
    <row r="45" spans="1:14" s="314" customFormat="1" ht="16.5" customHeight="1">
      <c r="A45" s="60" t="s">
        <v>648</v>
      </c>
      <c r="B45" s="315">
        <v>292</v>
      </c>
      <c r="C45" s="315">
        <v>25698</v>
      </c>
      <c r="D45" s="315">
        <v>137</v>
      </c>
      <c r="E45" s="315">
        <v>16281</v>
      </c>
      <c r="F45" s="315">
        <v>108</v>
      </c>
      <c r="G45" s="315">
        <v>4790</v>
      </c>
      <c r="H45" s="315">
        <v>1</v>
      </c>
      <c r="I45" s="315">
        <v>85</v>
      </c>
      <c r="J45" s="315">
        <v>46</v>
      </c>
      <c r="K45" s="316">
        <v>4542</v>
      </c>
      <c r="L45" s="317"/>
      <c r="M45" s="317"/>
    </row>
    <row r="46" spans="1:14" s="314" customFormat="1" ht="16.5" customHeight="1">
      <c r="A46" s="60" t="s">
        <v>649</v>
      </c>
      <c r="B46" s="315">
        <v>146</v>
      </c>
      <c r="C46" s="315">
        <v>13112</v>
      </c>
      <c r="D46" s="315">
        <v>82</v>
      </c>
      <c r="E46" s="315">
        <v>9454</v>
      </c>
      <c r="F46" s="315">
        <v>49</v>
      </c>
      <c r="G46" s="315">
        <v>2254</v>
      </c>
      <c r="H46" s="315">
        <v>0</v>
      </c>
      <c r="I46" s="315">
        <v>0</v>
      </c>
      <c r="J46" s="315">
        <v>15</v>
      </c>
      <c r="K46" s="316">
        <v>1404</v>
      </c>
      <c r="L46" s="317"/>
      <c r="M46" s="317"/>
    </row>
    <row r="47" spans="1:14" s="314" customFormat="1" ht="16.5" customHeight="1">
      <c r="A47" s="60" t="s">
        <v>650</v>
      </c>
      <c r="B47" s="315">
        <v>416</v>
      </c>
      <c r="C47" s="315">
        <v>33053</v>
      </c>
      <c r="D47" s="315">
        <v>177</v>
      </c>
      <c r="E47" s="315">
        <v>20005</v>
      </c>
      <c r="F47" s="315">
        <v>194</v>
      </c>
      <c r="G47" s="315">
        <v>9047</v>
      </c>
      <c r="H47" s="315">
        <v>11</v>
      </c>
      <c r="I47" s="315">
        <v>547</v>
      </c>
      <c r="J47" s="315">
        <v>34</v>
      </c>
      <c r="K47" s="316">
        <v>3454</v>
      </c>
      <c r="L47" s="317"/>
      <c r="M47" s="317"/>
    </row>
    <row r="48" spans="1:14" s="314" customFormat="1" ht="16.5" customHeight="1">
      <c r="A48" s="60" t="s">
        <v>651</v>
      </c>
      <c r="B48" s="315">
        <v>372</v>
      </c>
      <c r="C48" s="315">
        <v>32701</v>
      </c>
      <c r="D48" s="315">
        <v>217</v>
      </c>
      <c r="E48" s="315">
        <v>24255</v>
      </c>
      <c r="F48" s="315">
        <v>134</v>
      </c>
      <c r="G48" s="315">
        <v>6334</v>
      </c>
      <c r="H48" s="315">
        <v>0</v>
      </c>
      <c r="I48" s="315">
        <v>0</v>
      </c>
      <c r="J48" s="315">
        <v>21</v>
      </c>
      <c r="K48" s="316">
        <v>2112</v>
      </c>
      <c r="L48" s="317"/>
      <c r="M48" s="317"/>
    </row>
    <row r="49" spans="1:13" s="314" customFormat="1" ht="16.5" customHeight="1">
      <c r="A49" s="60" t="s">
        <v>842</v>
      </c>
      <c r="B49" s="315">
        <v>440</v>
      </c>
      <c r="C49" s="315">
        <v>32202</v>
      </c>
      <c r="D49" s="315">
        <v>165</v>
      </c>
      <c r="E49" s="315">
        <v>18296</v>
      </c>
      <c r="F49" s="315">
        <v>250</v>
      </c>
      <c r="G49" s="315">
        <v>11273</v>
      </c>
      <c r="H49" s="315">
        <v>1</v>
      </c>
      <c r="I49" s="315">
        <v>149</v>
      </c>
      <c r="J49" s="315">
        <v>24</v>
      </c>
      <c r="K49" s="316">
        <v>2484</v>
      </c>
      <c r="L49" s="317"/>
      <c r="M49" s="317"/>
    </row>
    <row r="50" spans="1:13" s="314" customFormat="1" ht="16.5" customHeight="1">
      <c r="A50" s="60" t="s">
        <v>653</v>
      </c>
      <c r="B50" s="315">
        <v>325</v>
      </c>
      <c r="C50" s="315">
        <v>30170</v>
      </c>
      <c r="D50" s="315">
        <v>191</v>
      </c>
      <c r="E50" s="315">
        <v>22074</v>
      </c>
      <c r="F50" s="315">
        <v>93</v>
      </c>
      <c r="G50" s="315">
        <v>4046</v>
      </c>
      <c r="H50" s="315">
        <v>0</v>
      </c>
      <c r="I50" s="315">
        <v>0</v>
      </c>
      <c r="J50" s="315">
        <v>41</v>
      </c>
      <c r="K50" s="316">
        <v>4050</v>
      </c>
      <c r="L50" s="317"/>
      <c r="M50" s="317"/>
    </row>
    <row r="51" spans="1:13" s="314" customFormat="1" ht="6" customHeight="1">
      <c r="A51" s="833"/>
      <c r="B51" s="632"/>
      <c r="C51" s="632"/>
      <c r="D51" s="632"/>
      <c r="E51" s="632"/>
      <c r="F51" s="632"/>
      <c r="G51" s="632"/>
      <c r="H51" s="632"/>
      <c r="I51" s="632"/>
      <c r="J51" s="632"/>
      <c r="K51" s="635"/>
    </row>
    <row r="52" spans="1:13" s="314" customFormat="1" ht="14.25" customHeight="1">
      <c r="A52" s="827" t="s">
        <v>288</v>
      </c>
    </row>
  </sheetData>
  <mergeCells count="22">
    <mergeCell ref="I2:J2"/>
    <mergeCell ref="A27:F27"/>
    <mergeCell ref="F31:G31"/>
    <mergeCell ref="A30:E30"/>
    <mergeCell ref="H4:H5"/>
    <mergeCell ref="J31:K31"/>
    <mergeCell ref="J3:J4"/>
    <mergeCell ref="A28:F28"/>
    <mergeCell ref="J30:K30"/>
    <mergeCell ref="B31:C31"/>
    <mergeCell ref="D4:D5"/>
    <mergeCell ref="A29:B29"/>
    <mergeCell ref="I3:I4"/>
    <mergeCell ref="B3:B5"/>
    <mergeCell ref="H31:I31"/>
    <mergeCell ref="A26:J26"/>
    <mergeCell ref="G4:G5"/>
    <mergeCell ref="E4:E5"/>
    <mergeCell ref="D31:E31"/>
    <mergeCell ref="C4:C5"/>
    <mergeCell ref="A3:A4"/>
    <mergeCell ref="F4:F5"/>
  </mergeCells>
  <phoneticPr fontId="4"/>
  <pageMargins left="0.59055118110236227" right="0.51181102362204722" top="0.70866141732283472" bottom="0.59055118110236227" header="0" footer="0.27559055118110237"/>
  <pageSetup paperSize="9" scale="96" firstPageNumber="8" orientation="portrait" useFirstPageNumber="1" r:id="rId1"/>
  <headerFooter scaleWithDoc="0" alignWithMargins="0"/>
  <ignoredErrors>
    <ignoredError sqref="A35 A37 A36 A39:A41 A43:A44 A8 A18 A13 A14:A16 A9:A11 A17 A19:A24 A45:A50"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T49"/>
  <sheetViews>
    <sheetView zoomScaleNormal="100" zoomScaleSheetLayoutView="84" workbookViewId="0">
      <selection sqref="A1:B1"/>
    </sheetView>
  </sheetViews>
  <sheetFormatPr defaultColWidth="8" defaultRowHeight="10.5"/>
  <cols>
    <col min="1" max="1" width="7.5" style="318" customWidth="1"/>
    <col min="2" max="2" width="7.875" style="318" bestFit="1" customWidth="1"/>
    <col min="3" max="3" width="9.75" style="318" customWidth="1"/>
    <col min="4" max="4" width="10.625" style="318" customWidth="1"/>
    <col min="5" max="5" width="10.875" style="318" customWidth="1"/>
    <col min="6" max="6" width="9.75" style="318" customWidth="1"/>
    <col min="7" max="7" width="10.125" style="318" customWidth="1"/>
    <col min="8" max="8" width="10.625" style="318" customWidth="1"/>
    <col min="9" max="9" width="7.625" style="318" bestFit="1" customWidth="1"/>
    <col min="10" max="10" width="7.625" style="318" customWidth="1"/>
    <col min="11" max="11" width="10.625" style="318" customWidth="1"/>
    <col min="12" max="12" width="9.25" style="318" customWidth="1"/>
    <col min="13" max="13" width="14.75" style="318" customWidth="1"/>
    <col min="14" max="16384" width="8" style="318"/>
  </cols>
  <sheetData>
    <row r="1" spans="1:20" ht="15.75" customHeight="1">
      <c r="A1" s="1408"/>
      <c r="B1" s="1408"/>
      <c r="F1" s="1055" t="s">
        <v>715</v>
      </c>
    </row>
    <row r="2" spans="1:20" s="362" customFormat="1" ht="28.5" customHeight="1" thickBot="1">
      <c r="A2" s="1417" t="s">
        <v>447</v>
      </c>
      <c r="B2" s="1417"/>
      <c r="C2" s="1417"/>
      <c r="D2" s="1417"/>
      <c r="E2" s="1417"/>
      <c r="F2" s="1416" t="s">
        <v>168</v>
      </c>
      <c r="G2" s="1416"/>
      <c r="H2" s="1416"/>
      <c r="I2" s="1416"/>
      <c r="J2" s="1416"/>
      <c r="K2" s="1416"/>
    </row>
    <row r="3" spans="1:20" ht="15" customHeight="1" thickTop="1">
      <c r="A3" s="1409" t="s">
        <v>478</v>
      </c>
      <c r="B3" s="1410"/>
      <c r="C3" s="1419" t="s">
        <v>448</v>
      </c>
      <c r="D3" s="1420"/>
      <c r="E3" s="1421"/>
      <c r="F3" s="1413" t="s">
        <v>449</v>
      </c>
      <c r="G3" s="1414"/>
      <c r="H3" s="1418"/>
      <c r="I3" s="1413" t="s">
        <v>167</v>
      </c>
      <c r="J3" s="1414"/>
      <c r="K3" s="1415"/>
    </row>
    <row r="4" spans="1:20" ht="24.75" customHeight="1">
      <c r="A4" s="1411" t="s">
        <v>22</v>
      </c>
      <c r="B4" s="1412"/>
      <c r="C4" s="834" t="s">
        <v>165</v>
      </c>
      <c r="D4" s="835" t="s">
        <v>166</v>
      </c>
      <c r="E4" s="834" t="s">
        <v>450</v>
      </c>
      <c r="F4" s="834" t="s">
        <v>165</v>
      </c>
      <c r="G4" s="835" t="s">
        <v>166</v>
      </c>
      <c r="H4" s="834" t="s">
        <v>450</v>
      </c>
      <c r="I4" s="834" t="s">
        <v>165</v>
      </c>
      <c r="J4" s="835" t="s">
        <v>166</v>
      </c>
      <c r="K4" s="836" t="s">
        <v>450</v>
      </c>
    </row>
    <row r="5" spans="1:20" ht="8.25" customHeight="1">
      <c r="A5" s="837"/>
      <c r="B5" s="838"/>
      <c r="C5" s="839"/>
      <c r="D5" s="839"/>
      <c r="E5" s="839"/>
      <c r="F5" s="839"/>
      <c r="G5" s="839"/>
      <c r="H5" s="839"/>
      <c r="I5" s="839"/>
      <c r="J5" s="839"/>
      <c r="K5" s="840"/>
    </row>
    <row r="6" spans="1:20" ht="20.100000000000001" customHeight="1">
      <c r="A6" s="1400" t="s">
        <v>587</v>
      </c>
      <c r="B6" s="1401"/>
      <c r="C6" s="841">
        <v>5533</v>
      </c>
      <c r="D6" s="841">
        <v>900981</v>
      </c>
      <c r="E6" s="841">
        <v>16627315</v>
      </c>
      <c r="F6" s="841">
        <v>3620</v>
      </c>
      <c r="G6" s="841">
        <v>449611</v>
      </c>
      <c r="H6" s="841">
        <v>8351974</v>
      </c>
      <c r="I6" s="841">
        <v>3</v>
      </c>
      <c r="J6" s="841">
        <v>181</v>
      </c>
      <c r="K6" s="842">
        <v>1800</v>
      </c>
      <c r="L6" s="322"/>
      <c r="M6" s="628"/>
      <c r="N6" s="628"/>
      <c r="O6" s="628"/>
      <c r="P6" s="628"/>
      <c r="Q6" s="628"/>
      <c r="R6" s="628"/>
      <c r="S6" s="628"/>
      <c r="T6" s="628"/>
    </row>
    <row r="7" spans="1:20" ht="20.100000000000001" customHeight="1">
      <c r="A7" s="1398" t="s">
        <v>559</v>
      </c>
      <c r="B7" s="1399"/>
      <c r="C7" s="841">
        <v>5220</v>
      </c>
      <c r="D7" s="841">
        <v>725153</v>
      </c>
      <c r="E7" s="841">
        <v>16793021</v>
      </c>
      <c r="F7" s="841">
        <v>3500</v>
      </c>
      <c r="G7" s="841">
        <v>432502</v>
      </c>
      <c r="H7" s="841">
        <v>9554136</v>
      </c>
      <c r="I7" s="841">
        <v>2</v>
      </c>
      <c r="J7" s="841">
        <v>675</v>
      </c>
      <c r="K7" s="842">
        <v>10080</v>
      </c>
      <c r="L7" s="322"/>
      <c r="M7" s="628"/>
      <c r="N7" s="628"/>
      <c r="O7" s="628"/>
      <c r="P7" s="628"/>
      <c r="Q7" s="628"/>
      <c r="R7" s="628"/>
      <c r="S7" s="628"/>
      <c r="T7" s="628"/>
    </row>
    <row r="8" spans="1:20" ht="20.100000000000001" customHeight="1">
      <c r="A8" s="1398" t="s">
        <v>578</v>
      </c>
      <c r="B8" s="1399"/>
      <c r="C8" s="841">
        <v>4998</v>
      </c>
      <c r="D8" s="841">
        <v>728984</v>
      </c>
      <c r="E8" s="841">
        <v>18708587</v>
      </c>
      <c r="F8" s="841">
        <v>3345</v>
      </c>
      <c r="G8" s="841">
        <v>421065</v>
      </c>
      <c r="H8" s="841">
        <v>9771146</v>
      </c>
      <c r="I8" s="841">
        <v>1</v>
      </c>
      <c r="J8" s="842">
        <v>39</v>
      </c>
      <c r="K8" s="842">
        <v>400</v>
      </c>
      <c r="L8" s="322"/>
      <c r="M8" s="628"/>
      <c r="N8" s="628"/>
      <c r="O8" s="628"/>
      <c r="P8" s="628"/>
      <c r="Q8" s="628"/>
      <c r="R8" s="628"/>
      <c r="S8" s="628"/>
      <c r="T8" s="628"/>
    </row>
    <row r="9" spans="1:20" ht="20.100000000000001" customHeight="1">
      <c r="A9" s="843"/>
      <c r="B9" s="844"/>
      <c r="C9" s="841"/>
      <c r="D9" s="841"/>
      <c r="E9" s="841"/>
      <c r="F9" s="841"/>
      <c r="G9" s="841"/>
      <c r="H9" s="841"/>
      <c r="I9" s="845"/>
      <c r="J9" s="845"/>
      <c r="K9" s="846"/>
      <c r="L9" s="322"/>
      <c r="M9" s="322"/>
    </row>
    <row r="10" spans="1:20" ht="20.100000000000001" customHeight="1">
      <c r="A10" s="320" t="s">
        <v>888</v>
      </c>
      <c r="B10" s="321"/>
      <c r="C10" s="841">
        <v>412</v>
      </c>
      <c r="D10" s="841">
        <v>59131</v>
      </c>
      <c r="E10" s="841">
        <v>1580641</v>
      </c>
      <c r="F10" s="841">
        <v>265</v>
      </c>
      <c r="G10" s="841">
        <v>34478</v>
      </c>
      <c r="H10" s="841">
        <v>794629</v>
      </c>
      <c r="I10" s="626">
        <v>0</v>
      </c>
      <c r="J10" s="626">
        <v>0</v>
      </c>
      <c r="K10" s="627">
        <v>0</v>
      </c>
      <c r="L10" s="322"/>
      <c r="M10" s="322"/>
    </row>
    <row r="11" spans="1:20" ht="20.100000000000001" customHeight="1">
      <c r="A11" s="320" t="s">
        <v>596</v>
      </c>
      <c r="B11" s="321"/>
      <c r="C11" s="319">
        <v>416</v>
      </c>
      <c r="D11" s="319">
        <v>51685</v>
      </c>
      <c r="E11" s="319">
        <v>1277009</v>
      </c>
      <c r="F11" s="319">
        <v>268</v>
      </c>
      <c r="G11" s="319">
        <v>32409</v>
      </c>
      <c r="H11" s="319">
        <v>753045</v>
      </c>
      <c r="I11" s="319">
        <v>1</v>
      </c>
      <c r="J11" s="319">
        <v>39</v>
      </c>
      <c r="K11" s="270">
        <v>400</v>
      </c>
      <c r="L11" s="322"/>
      <c r="M11" s="322"/>
    </row>
    <row r="12" spans="1:20" ht="20.100000000000001" customHeight="1">
      <c r="A12" s="320" t="s">
        <v>498</v>
      </c>
      <c r="B12" s="321"/>
      <c r="C12" s="319">
        <v>457</v>
      </c>
      <c r="D12" s="319">
        <v>56461</v>
      </c>
      <c r="E12" s="319">
        <v>1307435</v>
      </c>
      <c r="F12" s="319">
        <v>301</v>
      </c>
      <c r="G12" s="319">
        <v>37603</v>
      </c>
      <c r="H12" s="319">
        <v>907570</v>
      </c>
      <c r="I12" s="264">
        <v>0</v>
      </c>
      <c r="J12" s="264">
        <v>0</v>
      </c>
      <c r="K12" s="266">
        <v>0</v>
      </c>
      <c r="L12" s="322"/>
      <c r="M12" s="322"/>
    </row>
    <row r="13" spans="1:20" ht="20.100000000000001" customHeight="1">
      <c r="A13" s="320" t="s">
        <v>464</v>
      </c>
      <c r="B13" s="321"/>
      <c r="C13" s="319">
        <v>397</v>
      </c>
      <c r="D13" s="319">
        <v>55568</v>
      </c>
      <c r="E13" s="319">
        <v>1757945</v>
      </c>
      <c r="F13" s="319">
        <v>250</v>
      </c>
      <c r="G13" s="319">
        <v>29657</v>
      </c>
      <c r="H13" s="319">
        <v>711322</v>
      </c>
      <c r="I13" s="264">
        <v>0</v>
      </c>
      <c r="J13" s="264">
        <v>0</v>
      </c>
      <c r="K13" s="266">
        <v>0</v>
      </c>
      <c r="L13" s="322"/>
      <c r="M13" s="322"/>
    </row>
    <row r="14" spans="1:20" ht="20.100000000000001" customHeight="1">
      <c r="A14" s="320" t="s">
        <v>630</v>
      </c>
      <c r="B14" s="321"/>
      <c r="C14" s="319">
        <v>274</v>
      </c>
      <c r="D14" s="319">
        <v>35780</v>
      </c>
      <c r="E14" s="319">
        <v>969347</v>
      </c>
      <c r="F14" s="319">
        <v>186</v>
      </c>
      <c r="G14" s="319">
        <v>20794</v>
      </c>
      <c r="H14" s="319">
        <v>497380</v>
      </c>
      <c r="I14" s="264">
        <v>0</v>
      </c>
      <c r="J14" s="264">
        <v>0</v>
      </c>
      <c r="K14" s="266">
        <v>0</v>
      </c>
      <c r="L14" s="322"/>
      <c r="M14" s="322"/>
    </row>
    <row r="15" spans="1:20" ht="20.100000000000001" customHeight="1">
      <c r="A15" s="320" t="s">
        <v>617</v>
      </c>
      <c r="B15" s="321"/>
      <c r="C15" s="319">
        <v>343</v>
      </c>
      <c r="D15" s="319">
        <v>41732</v>
      </c>
      <c r="E15" s="319">
        <v>1072662</v>
      </c>
      <c r="F15" s="319">
        <v>234</v>
      </c>
      <c r="G15" s="319">
        <v>27151</v>
      </c>
      <c r="H15" s="319">
        <v>634780</v>
      </c>
      <c r="I15" s="264">
        <v>0</v>
      </c>
      <c r="J15" s="264">
        <v>0</v>
      </c>
      <c r="K15" s="266">
        <v>0</v>
      </c>
      <c r="L15" s="322"/>
      <c r="M15" s="322"/>
    </row>
    <row r="16" spans="1:20" ht="20.100000000000001" customHeight="1">
      <c r="A16" s="320" t="s">
        <v>656</v>
      </c>
      <c r="B16" s="321"/>
      <c r="C16" s="319">
        <v>514</v>
      </c>
      <c r="D16" s="319">
        <v>72138</v>
      </c>
      <c r="E16" s="319">
        <v>1825693</v>
      </c>
      <c r="F16" s="319">
        <v>373</v>
      </c>
      <c r="G16" s="319">
        <v>45602</v>
      </c>
      <c r="H16" s="319">
        <v>1094956</v>
      </c>
      <c r="I16" s="264">
        <v>0</v>
      </c>
      <c r="J16" s="264">
        <v>0</v>
      </c>
      <c r="K16" s="266">
        <v>0</v>
      </c>
      <c r="L16" s="322"/>
      <c r="M16" s="322"/>
    </row>
    <row r="17" spans="1:13" ht="20.100000000000001" customHeight="1">
      <c r="A17" s="320" t="s">
        <v>611</v>
      </c>
      <c r="B17" s="321"/>
      <c r="C17" s="319">
        <v>343</v>
      </c>
      <c r="D17" s="319">
        <v>63900</v>
      </c>
      <c r="E17" s="319">
        <v>2135603</v>
      </c>
      <c r="F17" s="319">
        <v>231</v>
      </c>
      <c r="G17" s="319">
        <v>30017</v>
      </c>
      <c r="H17" s="319">
        <v>725123</v>
      </c>
      <c r="I17" s="264">
        <v>1</v>
      </c>
      <c r="J17" s="264">
        <v>28</v>
      </c>
      <c r="K17" s="266">
        <v>90</v>
      </c>
      <c r="L17" s="322"/>
      <c r="M17" s="322"/>
    </row>
    <row r="18" spans="1:13" ht="20.100000000000001" customHeight="1">
      <c r="A18" s="320" t="s">
        <v>657</v>
      </c>
      <c r="B18" s="321"/>
      <c r="C18" s="319">
        <v>208</v>
      </c>
      <c r="D18" s="319">
        <v>21366</v>
      </c>
      <c r="E18" s="319">
        <v>536112</v>
      </c>
      <c r="F18" s="319">
        <v>109</v>
      </c>
      <c r="G18" s="319">
        <v>12429</v>
      </c>
      <c r="H18" s="319">
        <v>307617</v>
      </c>
      <c r="I18" s="264">
        <v>0</v>
      </c>
      <c r="J18" s="264">
        <v>0</v>
      </c>
      <c r="K18" s="266">
        <v>0</v>
      </c>
      <c r="L18" s="322"/>
      <c r="M18" s="322"/>
    </row>
    <row r="19" spans="1:13" ht="20.100000000000001" customHeight="1">
      <c r="A19" s="320" t="s">
        <v>658</v>
      </c>
      <c r="B19" s="321"/>
      <c r="C19" s="319">
        <v>403</v>
      </c>
      <c r="D19" s="319">
        <v>62051</v>
      </c>
      <c r="E19" s="319">
        <v>1958333</v>
      </c>
      <c r="F19" s="319">
        <v>256</v>
      </c>
      <c r="G19" s="319">
        <v>34186</v>
      </c>
      <c r="H19" s="319">
        <v>839907</v>
      </c>
      <c r="I19" s="264" t="s">
        <v>794</v>
      </c>
      <c r="J19" s="264" t="s">
        <v>794</v>
      </c>
      <c r="K19" s="266" t="s">
        <v>794</v>
      </c>
      <c r="L19" s="322"/>
      <c r="M19" s="322"/>
    </row>
    <row r="20" spans="1:13" ht="20.100000000000001" customHeight="1">
      <c r="A20" s="320" t="s">
        <v>612</v>
      </c>
      <c r="B20" s="321"/>
      <c r="C20" s="319">
        <v>414</v>
      </c>
      <c r="D20" s="319">
        <v>66043</v>
      </c>
      <c r="E20" s="319">
        <v>2016092</v>
      </c>
      <c r="F20" s="319">
        <v>271</v>
      </c>
      <c r="G20" s="319">
        <v>31823</v>
      </c>
      <c r="H20" s="319">
        <v>789906</v>
      </c>
      <c r="I20" s="264">
        <v>1</v>
      </c>
      <c r="J20" s="264">
        <v>26</v>
      </c>
      <c r="K20" s="266">
        <v>170</v>
      </c>
      <c r="L20" s="322"/>
      <c r="M20" s="322"/>
    </row>
    <row r="21" spans="1:13" ht="20.100000000000001" customHeight="1">
      <c r="A21" s="320" t="s">
        <v>613</v>
      </c>
      <c r="B21" s="321"/>
      <c r="C21" s="319">
        <v>342</v>
      </c>
      <c r="D21" s="319">
        <v>53372</v>
      </c>
      <c r="E21" s="319">
        <v>1328543</v>
      </c>
      <c r="F21" s="319">
        <v>239</v>
      </c>
      <c r="G21" s="319">
        <v>33861</v>
      </c>
      <c r="H21" s="319">
        <v>807239</v>
      </c>
      <c r="I21" s="264">
        <v>1</v>
      </c>
      <c r="J21" s="264">
        <v>313</v>
      </c>
      <c r="K21" s="266">
        <v>8350</v>
      </c>
      <c r="L21" s="322"/>
      <c r="M21" s="322"/>
    </row>
    <row r="22" spans="1:13" ht="20.100000000000001" customHeight="1">
      <c r="A22" s="320" t="s">
        <v>614</v>
      </c>
      <c r="B22" s="321"/>
      <c r="C22" s="319">
        <v>405</v>
      </c>
      <c r="D22" s="319">
        <v>58951</v>
      </c>
      <c r="E22" s="319">
        <v>1587800</v>
      </c>
      <c r="F22" s="319">
        <v>269</v>
      </c>
      <c r="G22" s="319">
        <v>33507</v>
      </c>
      <c r="H22" s="319">
        <v>854488</v>
      </c>
      <c r="I22" s="264">
        <v>0</v>
      </c>
      <c r="J22" s="264">
        <v>0</v>
      </c>
      <c r="K22" s="266">
        <v>0</v>
      </c>
      <c r="L22" s="322"/>
      <c r="M22" s="322"/>
    </row>
    <row r="23" spans="1:13" ht="6" customHeight="1">
      <c r="A23" s="1406"/>
      <c r="B23" s="1407"/>
      <c r="C23" s="847"/>
      <c r="D23" s="847"/>
      <c r="E23" s="847"/>
      <c r="F23" s="847"/>
      <c r="G23" s="847"/>
      <c r="H23" s="847"/>
      <c r="I23" s="633"/>
      <c r="J23" s="633"/>
      <c r="K23" s="848"/>
    </row>
    <row r="24" spans="1:13" ht="39.75" customHeight="1"/>
    <row r="25" spans="1:13" ht="13.5" customHeight="1"/>
    <row r="26" spans="1:13" ht="39.75" customHeight="1" thickBot="1">
      <c r="B26" s="849"/>
      <c r="C26" s="849"/>
      <c r="D26" s="849"/>
      <c r="E26" s="849"/>
      <c r="F26" s="849"/>
      <c r="G26" s="849"/>
      <c r="H26" s="849"/>
      <c r="I26" s="849"/>
      <c r="J26" s="849"/>
    </row>
    <row r="27" spans="1:13" s="323" customFormat="1" ht="15" customHeight="1" thickTop="1">
      <c r="A27" s="1403" t="s">
        <v>169</v>
      </c>
      <c r="B27" s="1403"/>
      <c r="C27" s="1404"/>
      <c r="D27" s="1402" t="s">
        <v>451</v>
      </c>
      <c r="E27" s="1403"/>
      <c r="F27" s="1404"/>
      <c r="G27" s="1402" t="s">
        <v>170</v>
      </c>
      <c r="H27" s="1403"/>
      <c r="I27" s="1404"/>
      <c r="J27" s="1402" t="s">
        <v>452</v>
      </c>
      <c r="K27" s="1403"/>
      <c r="L27" s="1404"/>
      <c r="M27" s="850" t="s">
        <v>1</v>
      </c>
    </row>
    <row r="28" spans="1:13" s="323" customFormat="1" ht="25.5" customHeight="1">
      <c r="A28" s="851" t="s">
        <v>165</v>
      </c>
      <c r="B28" s="835" t="s">
        <v>166</v>
      </c>
      <c r="C28" s="834" t="s">
        <v>450</v>
      </c>
      <c r="D28" s="834" t="s">
        <v>165</v>
      </c>
      <c r="E28" s="835" t="s">
        <v>166</v>
      </c>
      <c r="F28" s="834" t="s">
        <v>450</v>
      </c>
      <c r="G28" s="834" t="s">
        <v>165</v>
      </c>
      <c r="H28" s="835" t="s">
        <v>166</v>
      </c>
      <c r="I28" s="834" t="s">
        <v>450</v>
      </c>
      <c r="J28" s="834" t="s">
        <v>165</v>
      </c>
      <c r="K28" s="835" t="s">
        <v>166</v>
      </c>
      <c r="L28" s="834" t="s">
        <v>450</v>
      </c>
      <c r="M28" s="852" t="s">
        <v>22</v>
      </c>
    </row>
    <row r="29" spans="1:13" s="323" customFormat="1" ht="8.25" customHeight="1">
      <c r="A29" s="853"/>
      <c r="B29" s="854"/>
      <c r="C29" s="854"/>
      <c r="D29" s="854"/>
      <c r="E29" s="854"/>
      <c r="F29" s="854"/>
      <c r="G29" s="854"/>
      <c r="H29" s="854"/>
      <c r="I29" s="854"/>
      <c r="J29" s="854"/>
      <c r="K29" s="854"/>
      <c r="L29" s="854"/>
      <c r="M29" s="855"/>
    </row>
    <row r="30" spans="1:13" s="323" customFormat="1" ht="20.100000000000001" customHeight="1">
      <c r="A30" s="853">
        <v>36</v>
      </c>
      <c r="B30" s="853">
        <v>44266</v>
      </c>
      <c r="C30" s="853">
        <v>1053187</v>
      </c>
      <c r="D30" s="853">
        <v>1839</v>
      </c>
      <c r="E30" s="853">
        <v>402936</v>
      </c>
      <c r="F30" s="853">
        <v>7101152</v>
      </c>
      <c r="G30" s="853">
        <v>2</v>
      </c>
      <c r="H30" s="853">
        <v>835</v>
      </c>
      <c r="I30" s="853">
        <v>16950</v>
      </c>
      <c r="J30" s="853">
        <v>33</v>
      </c>
      <c r="K30" s="853">
        <v>3152</v>
      </c>
      <c r="L30" s="853">
        <v>102252</v>
      </c>
      <c r="M30" s="47" t="s">
        <v>588</v>
      </c>
    </row>
    <row r="31" spans="1:13" s="323" customFormat="1" ht="20.100000000000001" customHeight="1">
      <c r="A31" s="853">
        <v>32</v>
      </c>
      <c r="B31" s="853">
        <v>55028</v>
      </c>
      <c r="C31" s="853">
        <v>1955129</v>
      </c>
      <c r="D31" s="853">
        <v>1668</v>
      </c>
      <c r="E31" s="853">
        <v>236278</v>
      </c>
      <c r="F31" s="853">
        <v>5267866</v>
      </c>
      <c r="G31" s="856">
        <v>0</v>
      </c>
      <c r="H31" s="856">
        <v>0</v>
      </c>
      <c r="I31" s="856">
        <v>0</v>
      </c>
      <c r="J31" s="853">
        <v>18</v>
      </c>
      <c r="K31" s="853">
        <v>670</v>
      </c>
      <c r="L31" s="853">
        <v>5810</v>
      </c>
      <c r="M31" s="320" t="s">
        <v>559</v>
      </c>
    </row>
    <row r="32" spans="1:13" s="323" customFormat="1" ht="20.100000000000001" customHeight="1">
      <c r="A32" s="853">
        <v>31</v>
      </c>
      <c r="B32" s="853">
        <v>36779</v>
      </c>
      <c r="C32" s="853">
        <v>1782885</v>
      </c>
      <c r="D32" s="853">
        <v>1603</v>
      </c>
      <c r="E32" s="853">
        <v>269114</v>
      </c>
      <c r="F32" s="853">
        <v>7143331</v>
      </c>
      <c r="G32" s="856">
        <v>0</v>
      </c>
      <c r="H32" s="856">
        <v>0</v>
      </c>
      <c r="I32" s="856">
        <v>0</v>
      </c>
      <c r="J32" s="853">
        <v>18</v>
      </c>
      <c r="K32" s="853">
        <v>1987</v>
      </c>
      <c r="L32" s="853">
        <v>10825</v>
      </c>
      <c r="M32" s="320" t="s">
        <v>578</v>
      </c>
    </row>
    <row r="33" spans="1:13" s="323" customFormat="1" ht="20.100000000000001" customHeight="1">
      <c r="A33" s="853"/>
      <c r="B33" s="853"/>
      <c r="C33" s="853"/>
      <c r="D33" s="853"/>
      <c r="E33" s="853"/>
      <c r="F33" s="853"/>
      <c r="G33" s="853"/>
      <c r="H33" s="853"/>
      <c r="I33" s="853"/>
      <c r="J33" s="853"/>
      <c r="K33" s="853"/>
      <c r="L33" s="853"/>
      <c r="M33" s="843"/>
    </row>
    <row r="34" spans="1:13" s="323" customFormat="1" ht="20.100000000000001" customHeight="1">
      <c r="A34" s="853">
        <v>7</v>
      </c>
      <c r="B34" s="853">
        <v>6523</v>
      </c>
      <c r="C34" s="853">
        <v>174400</v>
      </c>
      <c r="D34" s="853">
        <v>140</v>
      </c>
      <c r="E34" s="853">
        <v>18130</v>
      </c>
      <c r="F34" s="853">
        <v>611612</v>
      </c>
      <c r="G34" s="264">
        <v>0</v>
      </c>
      <c r="H34" s="264">
        <v>0</v>
      </c>
      <c r="I34" s="264">
        <v>0</v>
      </c>
      <c r="J34" s="264">
        <v>0</v>
      </c>
      <c r="K34" s="264">
        <v>0</v>
      </c>
      <c r="L34" s="264">
        <v>0</v>
      </c>
      <c r="M34" s="47" t="s">
        <v>889</v>
      </c>
    </row>
    <row r="35" spans="1:13" s="323" customFormat="1" ht="20.100000000000001" customHeight="1">
      <c r="A35" s="324">
        <v>4</v>
      </c>
      <c r="B35" s="324">
        <v>3633</v>
      </c>
      <c r="C35" s="324">
        <v>163000</v>
      </c>
      <c r="D35" s="324">
        <v>141</v>
      </c>
      <c r="E35" s="324">
        <v>15533</v>
      </c>
      <c r="F35" s="324">
        <v>360409</v>
      </c>
      <c r="G35" s="264">
        <v>0</v>
      </c>
      <c r="H35" s="264">
        <v>0</v>
      </c>
      <c r="I35" s="264">
        <v>0</v>
      </c>
      <c r="J35" s="319">
        <v>2</v>
      </c>
      <c r="K35" s="319">
        <v>71</v>
      </c>
      <c r="L35" s="319">
        <v>155</v>
      </c>
      <c r="M35" s="320" t="s">
        <v>596</v>
      </c>
    </row>
    <row r="36" spans="1:13" s="323" customFormat="1" ht="20.100000000000001" customHeight="1">
      <c r="A36" s="324">
        <v>1</v>
      </c>
      <c r="B36" s="324">
        <v>24</v>
      </c>
      <c r="C36" s="324">
        <v>1500</v>
      </c>
      <c r="D36" s="324">
        <v>149</v>
      </c>
      <c r="E36" s="324">
        <v>18479</v>
      </c>
      <c r="F36" s="324">
        <v>392305</v>
      </c>
      <c r="G36" s="264">
        <v>0</v>
      </c>
      <c r="H36" s="264">
        <v>0</v>
      </c>
      <c r="I36" s="264">
        <v>0</v>
      </c>
      <c r="J36" s="319">
        <v>6</v>
      </c>
      <c r="K36" s="319">
        <v>355</v>
      </c>
      <c r="L36" s="319">
        <v>6060</v>
      </c>
      <c r="M36" s="320" t="s">
        <v>498</v>
      </c>
    </row>
    <row r="37" spans="1:13" s="323" customFormat="1" ht="20.100000000000001" customHeight="1">
      <c r="A37" s="324">
        <v>3</v>
      </c>
      <c r="B37" s="324">
        <v>2343</v>
      </c>
      <c r="C37" s="324">
        <v>271400</v>
      </c>
      <c r="D37" s="324">
        <v>144</v>
      </c>
      <c r="E37" s="324">
        <v>23568</v>
      </c>
      <c r="F37" s="324">
        <v>775223</v>
      </c>
      <c r="G37" s="264">
        <v>0</v>
      </c>
      <c r="H37" s="264">
        <v>0</v>
      </c>
      <c r="I37" s="264">
        <v>0</v>
      </c>
      <c r="J37" s="264">
        <v>0</v>
      </c>
      <c r="K37" s="264">
        <v>0</v>
      </c>
      <c r="L37" s="264">
        <v>0</v>
      </c>
      <c r="M37" s="320" t="s">
        <v>464</v>
      </c>
    </row>
    <row r="38" spans="1:13" s="323" customFormat="1" ht="20.100000000000001" customHeight="1">
      <c r="A38" s="857">
        <v>0</v>
      </c>
      <c r="B38" s="857">
        <v>0</v>
      </c>
      <c r="C38" s="857">
        <v>0</v>
      </c>
      <c r="D38" s="324">
        <v>87</v>
      </c>
      <c r="E38" s="324">
        <v>14957</v>
      </c>
      <c r="F38" s="324">
        <v>471867</v>
      </c>
      <c r="G38" s="264">
        <v>0</v>
      </c>
      <c r="H38" s="264">
        <v>0</v>
      </c>
      <c r="I38" s="264">
        <v>0</v>
      </c>
      <c r="J38" s="319">
        <v>1</v>
      </c>
      <c r="K38" s="319">
        <v>29</v>
      </c>
      <c r="L38" s="319">
        <v>100</v>
      </c>
      <c r="M38" s="320" t="s">
        <v>630</v>
      </c>
    </row>
    <row r="39" spans="1:13" s="323" customFormat="1" ht="20.100000000000001" customHeight="1">
      <c r="A39" s="324">
        <v>3</v>
      </c>
      <c r="B39" s="324">
        <v>525</v>
      </c>
      <c r="C39" s="324">
        <v>20400</v>
      </c>
      <c r="D39" s="324">
        <v>94</v>
      </c>
      <c r="E39" s="324">
        <v>13601</v>
      </c>
      <c r="F39" s="324">
        <v>415436</v>
      </c>
      <c r="G39" s="264">
        <v>0</v>
      </c>
      <c r="H39" s="264">
        <v>0</v>
      </c>
      <c r="I39" s="264">
        <v>0</v>
      </c>
      <c r="J39" s="319">
        <v>12</v>
      </c>
      <c r="K39" s="319">
        <v>455</v>
      </c>
      <c r="L39" s="319">
        <v>2046</v>
      </c>
      <c r="M39" s="320" t="s">
        <v>671</v>
      </c>
    </row>
    <row r="40" spans="1:13" s="323" customFormat="1" ht="20.100000000000001" customHeight="1">
      <c r="A40" s="324">
        <v>3</v>
      </c>
      <c r="B40" s="324">
        <v>147</v>
      </c>
      <c r="C40" s="324">
        <v>14000</v>
      </c>
      <c r="D40" s="324">
        <v>118</v>
      </c>
      <c r="E40" s="324">
        <v>24323</v>
      </c>
      <c r="F40" s="324">
        <v>606333</v>
      </c>
      <c r="G40" s="264">
        <v>0</v>
      </c>
      <c r="H40" s="264">
        <v>0</v>
      </c>
      <c r="I40" s="264">
        <v>0</v>
      </c>
      <c r="J40" s="319">
        <v>20</v>
      </c>
      <c r="K40" s="319">
        <v>2066</v>
      </c>
      <c r="L40" s="319">
        <v>110404</v>
      </c>
      <c r="M40" s="320" t="s">
        <v>672</v>
      </c>
    </row>
    <row r="41" spans="1:13" s="323" customFormat="1" ht="20.100000000000001" customHeight="1">
      <c r="A41" s="324">
        <v>1</v>
      </c>
      <c r="B41" s="324">
        <v>32</v>
      </c>
      <c r="C41" s="324">
        <v>150</v>
      </c>
      <c r="D41" s="324">
        <v>106</v>
      </c>
      <c r="E41" s="324">
        <v>33711</v>
      </c>
      <c r="F41" s="324">
        <v>1409540</v>
      </c>
      <c r="G41" s="264">
        <v>0</v>
      </c>
      <c r="H41" s="264">
        <v>0</v>
      </c>
      <c r="I41" s="264">
        <v>0</v>
      </c>
      <c r="J41" s="319">
        <v>4</v>
      </c>
      <c r="K41" s="319">
        <v>112</v>
      </c>
      <c r="L41" s="319">
        <v>700</v>
      </c>
      <c r="M41" s="320" t="s">
        <v>626</v>
      </c>
    </row>
    <row r="42" spans="1:13" s="323" customFormat="1" ht="20.100000000000001" customHeight="1">
      <c r="A42" s="324">
        <v>1</v>
      </c>
      <c r="B42" s="324">
        <v>78</v>
      </c>
      <c r="C42" s="324">
        <v>10300</v>
      </c>
      <c r="D42" s="324">
        <v>98</v>
      </c>
      <c r="E42" s="324">
        <v>8859</v>
      </c>
      <c r="F42" s="324">
        <v>218195</v>
      </c>
      <c r="G42" s="264">
        <v>0</v>
      </c>
      <c r="H42" s="264">
        <v>0</v>
      </c>
      <c r="I42" s="264">
        <v>0</v>
      </c>
      <c r="J42" s="264">
        <v>0</v>
      </c>
      <c r="K42" s="264">
        <v>0</v>
      </c>
      <c r="L42" s="264">
        <v>0</v>
      </c>
      <c r="M42" s="320" t="s">
        <v>559</v>
      </c>
    </row>
    <row r="43" spans="1:13" s="323" customFormat="1" ht="20.100000000000001" customHeight="1">
      <c r="A43" s="324">
        <v>3</v>
      </c>
      <c r="B43" s="324">
        <v>6043</v>
      </c>
      <c r="C43" s="324">
        <v>250041</v>
      </c>
      <c r="D43" s="324">
        <v>142</v>
      </c>
      <c r="E43" s="324">
        <v>21778</v>
      </c>
      <c r="F43" s="324">
        <v>867312</v>
      </c>
      <c r="G43" s="319">
        <v>1</v>
      </c>
      <c r="H43" s="319">
        <v>15</v>
      </c>
      <c r="I43" s="319">
        <v>1021</v>
      </c>
      <c r="J43" s="319">
        <v>1</v>
      </c>
      <c r="K43" s="319">
        <v>29</v>
      </c>
      <c r="L43" s="319">
        <v>52</v>
      </c>
      <c r="M43" s="320" t="s">
        <v>578</v>
      </c>
    </row>
    <row r="44" spans="1:13" s="323" customFormat="1" ht="20.100000000000001" customHeight="1">
      <c r="A44" s="324">
        <v>4</v>
      </c>
      <c r="B44" s="324">
        <v>5186</v>
      </c>
      <c r="C44" s="324">
        <v>274980</v>
      </c>
      <c r="D44" s="324">
        <v>118</v>
      </c>
      <c r="E44" s="324">
        <v>28220</v>
      </c>
      <c r="F44" s="324">
        <v>948362</v>
      </c>
      <c r="G44" s="264">
        <v>0</v>
      </c>
      <c r="H44" s="264">
        <v>0</v>
      </c>
      <c r="I44" s="264">
        <v>0</v>
      </c>
      <c r="J44" s="319">
        <v>20</v>
      </c>
      <c r="K44" s="319">
        <v>788</v>
      </c>
      <c r="L44" s="319">
        <v>2674</v>
      </c>
      <c r="M44" s="320" t="s">
        <v>627</v>
      </c>
    </row>
    <row r="45" spans="1:13" s="323" customFormat="1" ht="20.100000000000001" customHeight="1">
      <c r="A45" s="324">
        <v>1</v>
      </c>
      <c r="B45" s="324">
        <v>49</v>
      </c>
      <c r="C45" s="324">
        <v>1200</v>
      </c>
      <c r="D45" s="324">
        <v>85</v>
      </c>
      <c r="E45" s="324">
        <v>18622</v>
      </c>
      <c r="F45" s="324">
        <v>510305</v>
      </c>
      <c r="G45" s="264">
        <v>0</v>
      </c>
      <c r="H45" s="264">
        <v>0</v>
      </c>
      <c r="I45" s="264">
        <v>0</v>
      </c>
      <c r="J45" s="319">
        <v>16</v>
      </c>
      <c r="K45" s="319">
        <v>527</v>
      </c>
      <c r="L45" s="319">
        <v>1449</v>
      </c>
      <c r="M45" s="320" t="s">
        <v>628</v>
      </c>
    </row>
    <row r="46" spans="1:13" s="323" customFormat="1" ht="20.100000000000001" customHeight="1">
      <c r="A46" s="324">
        <v>1</v>
      </c>
      <c r="B46" s="324">
        <v>63</v>
      </c>
      <c r="C46" s="324">
        <v>13000</v>
      </c>
      <c r="D46" s="324">
        <v>117</v>
      </c>
      <c r="E46" s="324">
        <v>24611</v>
      </c>
      <c r="F46" s="324">
        <v>718338</v>
      </c>
      <c r="G46" s="264">
        <v>0</v>
      </c>
      <c r="H46" s="264">
        <v>0</v>
      </c>
      <c r="I46" s="264">
        <v>0</v>
      </c>
      <c r="J46" s="319">
        <v>18</v>
      </c>
      <c r="K46" s="319">
        <v>770</v>
      </c>
      <c r="L46" s="319">
        <v>1974</v>
      </c>
      <c r="M46" s="320" t="s">
        <v>629</v>
      </c>
    </row>
    <row r="47" spans="1:13" s="323" customFormat="1" ht="6.75" customHeight="1">
      <c r="A47" s="798"/>
      <c r="B47" s="847"/>
      <c r="C47" s="847"/>
      <c r="D47" s="847"/>
      <c r="E47" s="847"/>
      <c r="F47" s="847"/>
      <c r="G47" s="847"/>
      <c r="H47" s="847"/>
      <c r="I47" s="847"/>
      <c r="J47" s="847"/>
      <c r="K47" s="847"/>
      <c r="L47" s="847"/>
      <c r="M47" s="858"/>
    </row>
    <row r="48" spans="1:13" s="323" customFormat="1">
      <c r="A48" s="1405"/>
      <c r="B48" s="1405"/>
      <c r="C48" s="1405"/>
      <c r="D48" s="859"/>
      <c r="E48" s="859"/>
      <c r="F48" s="859"/>
      <c r="G48" s="859"/>
      <c r="H48" s="859"/>
      <c r="I48" s="859"/>
      <c r="J48" s="859"/>
      <c r="K48" s="859"/>
      <c r="L48" s="859"/>
      <c r="M48" s="859"/>
    </row>
    <row r="49" s="323" customFormat="1"/>
  </sheetData>
  <mergeCells count="17">
    <mergeCell ref="A1:B1"/>
    <mergeCell ref="A3:B3"/>
    <mergeCell ref="A4:B4"/>
    <mergeCell ref="I3:K3"/>
    <mergeCell ref="F2:K2"/>
    <mergeCell ref="A2:E2"/>
    <mergeCell ref="F3:H3"/>
    <mergeCell ref="C3:E3"/>
    <mergeCell ref="A8:B8"/>
    <mergeCell ref="A6:B6"/>
    <mergeCell ref="J27:L27"/>
    <mergeCell ref="A7:B7"/>
    <mergeCell ref="A48:C48"/>
    <mergeCell ref="A27:C27"/>
    <mergeCell ref="D27:F27"/>
    <mergeCell ref="G27:I27"/>
    <mergeCell ref="A23:B23"/>
  </mergeCells>
  <phoneticPr fontId="4"/>
  <pageMargins left="0.70866141732283472" right="0.39370078740157483" top="0.70866141732283472" bottom="0.59055118110236227" header="0" footer="0.27559055118110237"/>
  <pageSetup paperSize="9" scale="72" firstPageNumber="8" orientation="portrait" useFirstPageNumber="1" r:id="rId1"/>
  <headerFooter scaleWithDoc="0" alignWithMargins="0"/>
  <ignoredErrors>
    <ignoredError sqref="A7:B7 M31 B10 A9:B9 A8:B8 B11:B13 M33 M32 B15 B14 A11:A22 M35:M46"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1">
    <pageSetUpPr fitToPage="1"/>
  </sheetPr>
  <dimension ref="A1:AD68"/>
  <sheetViews>
    <sheetView zoomScaleNormal="100" zoomScaleSheetLayoutView="85" workbookViewId="0"/>
  </sheetViews>
  <sheetFormatPr defaultColWidth="8" defaultRowHeight="10.5"/>
  <cols>
    <col min="1" max="1" width="12.625" style="1" customWidth="1"/>
    <col min="2" max="2" width="13.625" style="1" customWidth="1"/>
    <col min="3" max="3" width="6.875" style="1" customWidth="1"/>
    <col min="4" max="4" width="7.625" style="1" bestFit="1" customWidth="1"/>
    <col min="5" max="6" width="8.125" style="1" customWidth="1"/>
    <col min="7" max="7" width="6.125" style="1" customWidth="1"/>
    <col min="8" max="8" width="6.875" style="1" customWidth="1"/>
    <col min="9" max="9" width="6.25" style="1" customWidth="1"/>
    <col min="10" max="11" width="6.125" style="1" customWidth="1"/>
    <col min="12" max="12" width="7.625" style="1" bestFit="1" customWidth="1"/>
    <col min="13" max="14" width="6.25" style="1" customWidth="1"/>
    <col min="15" max="15" width="6.625" style="1" customWidth="1"/>
    <col min="16" max="16" width="8.5" style="1" customWidth="1"/>
    <col min="17" max="16384" width="8" style="1"/>
  </cols>
  <sheetData>
    <row r="1" spans="1:30" s="365" customFormat="1" ht="16.5" customHeight="1">
      <c r="A1" s="363" t="s">
        <v>540</v>
      </c>
      <c r="B1" s="364"/>
      <c r="C1" s="364"/>
      <c r="P1" s="1058" t="s">
        <v>717</v>
      </c>
    </row>
    <row r="2" spans="1:30" s="365" customFormat="1" ht="30" customHeight="1" thickBot="1">
      <c r="A2" s="1466" t="s">
        <v>171</v>
      </c>
      <c r="B2" s="1467"/>
      <c r="C2" s="1467"/>
      <c r="D2" s="1467"/>
      <c r="E2" s="1467"/>
      <c r="F2" s="1467"/>
      <c r="G2" s="1467"/>
      <c r="H2" s="1467"/>
      <c r="I2" s="860"/>
      <c r="J2" s="1058" t="s">
        <v>716</v>
      </c>
      <c r="M2" s="1471"/>
      <c r="N2" s="1386"/>
      <c r="O2" s="1458" t="s">
        <v>225</v>
      </c>
      <c r="P2" s="1458"/>
    </row>
    <row r="3" spans="1:30" ht="15.75" customHeight="1" thickTop="1">
      <c r="A3" s="861" t="s">
        <v>172</v>
      </c>
      <c r="B3" s="1468" t="s">
        <v>292</v>
      </c>
      <c r="C3" s="862"/>
      <c r="D3" s="863"/>
      <c r="E3" s="863"/>
      <c r="F3" s="864"/>
      <c r="G3" s="864"/>
      <c r="H3" s="864"/>
      <c r="I3" s="864"/>
      <c r="J3" s="864"/>
      <c r="K3" s="864"/>
      <c r="L3" s="864"/>
      <c r="M3" s="865"/>
      <c r="N3" s="866"/>
      <c r="O3" s="1459" t="s">
        <v>505</v>
      </c>
      <c r="P3" s="1460"/>
    </row>
    <row r="4" spans="1:30" ht="15.75" customHeight="1">
      <c r="A4" s="867"/>
      <c r="B4" s="1469"/>
      <c r="C4" s="1427" t="s">
        <v>299</v>
      </c>
      <c r="D4" s="1428"/>
      <c r="E4" s="1428"/>
      <c r="F4" s="1429"/>
      <c r="G4" s="1423" t="s">
        <v>296</v>
      </c>
      <c r="H4" s="1430"/>
      <c r="I4" s="1423" t="s">
        <v>297</v>
      </c>
      <c r="J4" s="1465"/>
      <c r="K4" s="1423" t="s">
        <v>173</v>
      </c>
      <c r="L4" s="1430"/>
      <c r="M4" s="1423" t="s">
        <v>293</v>
      </c>
      <c r="N4" s="1424"/>
      <c r="O4" s="1461"/>
      <c r="P4" s="1462"/>
    </row>
    <row r="5" spans="1:30" ht="15.75" customHeight="1">
      <c r="A5" s="868" t="s">
        <v>22</v>
      </c>
      <c r="B5" s="1470"/>
      <c r="C5" s="1432" t="s">
        <v>298</v>
      </c>
      <c r="D5" s="1432"/>
      <c r="E5" s="869" t="s">
        <v>294</v>
      </c>
      <c r="F5" s="869" t="s">
        <v>295</v>
      </c>
      <c r="G5" s="1425"/>
      <c r="H5" s="1431"/>
      <c r="I5" s="1425"/>
      <c r="J5" s="1464"/>
      <c r="K5" s="1425"/>
      <c r="L5" s="1431"/>
      <c r="M5" s="1425"/>
      <c r="N5" s="1426"/>
      <c r="O5" s="1463"/>
      <c r="P5" s="1464"/>
    </row>
    <row r="6" spans="1:30" ht="6" customHeight="1">
      <c r="A6" s="870"/>
      <c r="B6" s="871"/>
      <c r="C6" s="872"/>
      <c r="D6" s="873"/>
      <c r="E6" s="874"/>
      <c r="F6" s="874"/>
      <c r="G6" s="872"/>
      <c r="H6" s="875"/>
      <c r="I6" s="876"/>
      <c r="J6" s="877"/>
      <c r="K6" s="871"/>
      <c r="L6" s="877"/>
      <c r="M6" s="871"/>
      <c r="N6" s="877"/>
      <c r="O6" s="878"/>
      <c r="P6" s="876"/>
    </row>
    <row r="7" spans="1:30" ht="16.5" customHeight="1">
      <c r="A7" s="46" t="s">
        <v>583</v>
      </c>
      <c r="B7" s="879">
        <v>45390</v>
      </c>
      <c r="C7" s="327"/>
      <c r="D7" s="880">
        <v>21071</v>
      </c>
      <c r="E7" s="879">
        <v>10973</v>
      </c>
      <c r="F7" s="879">
        <v>10098</v>
      </c>
      <c r="G7" s="327"/>
      <c r="H7" s="880">
        <v>2677</v>
      </c>
      <c r="I7" s="330"/>
      <c r="J7" s="880">
        <v>857</v>
      </c>
      <c r="K7" s="1433">
        <v>20296</v>
      </c>
      <c r="L7" s="1434"/>
      <c r="M7" s="327"/>
      <c r="N7" s="881">
        <v>489</v>
      </c>
      <c r="O7" s="882"/>
      <c r="P7" s="325">
        <v>932503</v>
      </c>
      <c r="Q7" s="883"/>
      <c r="R7" s="883"/>
      <c r="S7" s="883"/>
      <c r="T7" s="883"/>
      <c r="U7" s="883"/>
      <c r="V7" s="883"/>
      <c r="W7" s="884"/>
    </row>
    <row r="8" spans="1:30" ht="16.5" customHeight="1">
      <c r="A8" s="46" t="s">
        <v>559</v>
      </c>
      <c r="B8" s="327">
        <v>51520</v>
      </c>
      <c r="C8" s="327"/>
      <c r="D8" s="880">
        <v>25093</v>
      </c>
      <c r="E8" s="879">
        <v>14513</v>
      </c>
      <c r="F8" s="879">
        <v>10580</v>
      </c>
      <c r="G8" s="327"/>
      <c r="H8" s="880">
        <v>3142</v>
      </c>
      <c r="I8" s="330"/>
      <c r="J8" s="330">
        <v>968</v>
      </c>
      <c r="K8" s="1433">
        <v>21753</v>
      </c>
      <c r="L8" s="1434"/>
      <c r="M8" s="327"/>
      <c r="N8" s="330">
        <v>564</v>
      </c>
      <c r="O8" s="882"/>
      <c r="P8" s="325">
        <v>931619</v>
      </c>
      <c r="Q8" s="883"/>
      <c r="R8" s="883"/>
      <c r="S8" s="883"/>
      <c r="T8" s="883"/>
      <c r="U8" s="883"/>
      <c r="V8" s="883"/>
      <c r="W8" s="884"/>
    </row>
    <row r="9" spans="1:30" ht="16.5" customHeight="1">
      <c r="A9" s="46" t="s">
        <v>578</v>
      </c>
      <c r="B9" s="327">
        <v>46410</v>
      </c>
      <c r="C9" s="327"/>
      <c r="D9" s="880">
        <v>22605</v>
      </c>
      <c r="E9" s="879">
        <v>14149</v>
      </c>
      <c r="F9" s="879">
        <v>8456</v>
      </c>
      <c r="G9" s="327"/>
      <c r="H9" s="880">
        <v>2594</v>
      </c>
      <c r="I9" s="330"/>
      <c r="J9" s="330">
        <v>947</v>
      </c>
      <c r="K9" s="326"/>
      <c r="L9" s="331">
        <v>19816</v>
      </c>
      <c r="M9" s="327"/>
      <c r="N9" s="330">
        <v>448</v>
      </c>
      <c r="O9" s="882"/>
      <c r="P9" s="325">
        <v>926948</v>
      </c>
      <c r="Q9" s="883"/>
      <c r="R9" s="883"/>
      <c r="S9" s="883"/>
      <c r="T9" s="883"/>
      <c r="U9" s="883"/>
      <c r="V9" s="883"/>
      <c r="W9" s="884"/>
    </row>
    <row r="10" spans="1:30" ht="16.5" customHeight="1">
      <c r="A10" s="885"/>
      <c r="B10" s="327"/>
      <c r="C10" s="327"/>
      <c r="D10" s="880"/>
      <c r="E10" s="879"/>
      <c r="F10" s="879"/>
      <c r="G10" s="327"/>
      <c r="H10" s="880"/>
      <c r="I10" s="330"/>
      <c r="J10" s="330"/>
      <c r="K10" s="327"/>
      <c r="L10" s="330"/>
      <c r="M10" s="327"/>
      <c r="N10" s="330"/>
      <c r="O10" s="886"/>
      <c r="P10" s="338"/>
      <c r="Q10" s="1056"/>
      <c r="R10" s="1057"/>
      <c r="S10" s="1057"/>
      <c r="T10" s="1057"/>
      <c r="U10" s="1057"/>
      <c r="V10" s="1057"/>
      <c r="W10" s="1057"/>
      <c r="X10" s="1057"/>
      <c r="Y10" s="1057"/>
      <c r="Z10" s="1057"/>
      <c r="AA10" s="1057"/>
      <c r="AB10" s="1057"/>
      <c r="AC10" s="1057"/>
      <c r="AD10" s="1057"/>
    </row>
    <row r="11" spans="1:30" ht="17.25" customHeight="1">
      <c r="A11" s="46" t="s">
        <v>837</v>
      </c>
      <c r="B11" s="326">
        <v>4723</v>
      </c>
      <c r="C11" s="327"/>
      <c r="D11" s="328">
        <v>2183</v>
      </c>
      <c r="E11" s="329">
        <v>1287</v>
      </c>
      <c r="F11" s="329">
        <v>896</v>
      </c>
      <c r="G11" s="327"/>
      <c r="H11" s="328">
        <v>245</v>
      </c>
      <c r="I11" s="330"/>
      <c r="J11" s="331">
        <v>101</v>
      </c>
      <c r="K11" s="327"/>
      <c r="L11" s="331">
        <v>2159</v>
      </c>
      <c r="M11" s="327"/>
      <c r="N11" s="331">
        <v>35</v>
      </c>
      <c r="O11" s="332"/>
      <c r="P11" s="325">
        <v>929269</v>
      </c>
    </row>
    <row r="12" spans="1:30" ht="17.25" customHeight="1">
      <c r="A12" s="47" t="s">
        <v>595</v>
      </c>
      <c r="B12" s="326">
        <v>4145</v>
      </c>
      <c r="C12" s="327"/>
      <c r="D12" s="328">
        <v>2136</v>
      </c>
      <c r="E12" s="329">
        <v>1253</v>
      </c>
      <c r="F12" s="329">
        <v>883</v>
      </c>
      <c r="G12" s="327"/>
      <c r="H12" s="328">
        <v>207</v>
      </c>
      <c r="I12" s="330"/>
      <c r="J12" s="331">
        <v>79</v>
      </c>
      <c r="K12" s="327"/>
      <c r="L12" s="331">
        <v>1706</v>
      </c>
      <c r="M12" s="327"/>
      <c r="N12" s="331">
        <v>17</v>
      </c>
      <c r="O12" s="332"/>
      <c r="P12" s="325">
        <v>928733</v>
      </c>
    </row>
    <row r="13" spans="1:30" ht="17.25" customHeight="1">
      <c r="A13" s="47" t="s">
        <v>557</v>
      </c>
      <c r="B13" s="326">
        <v>4036</v>
      </c>
      <c r="C13" s="327"/>
      <c r="D13" s="328">
        <v>1974</v>
      </c>
      <c r="E13" s="329">
        <v>1277</v>
      </c>
      <c r="F13" s="329">
        <v>697</v>
      </c>
      <c r="G13" s="327"/>
      <c r="H13" s="328">
        <v>183</v>
      </c>
      <c r="I13" s="330"/>
      <c r="J13" s="331">
        <v>88</v>
      </c>
      <c r="K13" s="327"/>
      <c r="L13" s="331">
        <v>1776</v>
      </c>
      <c r="M13" s="327"/>
      <c r="N13" s="331">
        <v>15</v>
      </c>
      <c r="O13" s="332"/>
      <c r="P13" s="325">
        <v>928510</v>
      </c>
    </row>
    <row r="14" spans="1:30" ht="17.25" customHeight="1">
      <c r="A14" s="47" t="s">
        <v>563</v>
      </c>
      <c r="B14" s="326">
        <v>3244</v>
      </c>
      <c r="C14" s="327"/>
      <c r="D14" s="328">
        <v>1563</v>
      </c>
      <c r="E14" s="329">
        <v>1039</v>
      </c>
      <c r="F14" s="329">
        <v>524</v>
      </c>
      <c r="G14" s="327"/>
      <c r="H14" s="328">
        <v>186</v>
      </c>
      <c r="I14" s="330"/>
      <c r="J14" s="331">
        <v>81</v>
      </c>
      <c r="K14" s="327"/>
      <c r="L14" s="331">
        <v>1398</v>
      </c>
      <c r="M14" s="327"/>
      <c r="N14" s="331">
        <v>16</v>
      </c>
      <c r="O14" s="882"/>
      <c r="P14" s="325">
        <v>926948</v>
      </c>
    </row>
    <row r="15" spans="1:30" ht="17.25" customHeight="1">
      <c r="A15" s="47" t="s">
        <v>630</v>
      </c>
      <c r="B15" s="326">
        <v>3326</v>
      </c>
      <c r="C15" s="327"/>
      <c r="D15" s="328">
        <v>1574</v>
      </c>
      <c r="E15" s="329">
        <v>974</v>
      </c>
      <c r="F15" s="329">
        <v>600</v>
      </c>
      <c r="G15" s="327"/>
      <c r="H15" s="328">
        <v>138</v>
      </c>
      <c r="I15" s="330"/>
      <c r="J15" s="331">
        <v>48</v>
      </c>
      <c r="K15" s="327"/>
      <c r="L15" s="331">
        <v>1558</v>
      </c>
      <c r="M15" s="327"/>
      <c r="N15" s="887">
        <v>0</v>
      </c>
      <c r="O15" s="882"/>
      <c r="P15" s="325">
        <v>926434</v>
      </c>
    </row>
    <row r="16" spans="1:30" ht="17.25" customHeight="1">
      <c r="A16" s="46" t="s">
        <v>674</v>
      </c>
      <c r="B16" s="326">
        <v>3908</v>
      </c>
      <c r="C16" s="327"/>
      <c r="D16" s="328">
        <v>1980</v>
      </c>
      <c r="E16" s="329">
        <v>1194</v>
      </c>
      <c r="F16" s="329">
        <v>786</v>
      </c>
      <c r="G16" s="327"/>
      <c r="H16" s="328">
        <v>173</v>
      </c>
      <c r="I16" s="330"/>
      <c r="J16" s="331">
        <v>80</v>
      </c>
      <c r="K16" s="327"/>
      <c r="L16" s="331">
        <v>1664</v>
      </c>
      <c r="M16" s="327"/>
      <c r="N16" s="331">
        <v>11</v>
      </c>
      <c r="O16" s="332"/>
      <c r="P16" s="325">
        <v>926540</v>
      </c>
    </row>
    <row r="17" spans="1:16" ht="17.25" customHeight="1">
      <c r="A17" s="46" t="s">
        <v>670</v>
      </c>
      <c r="B17" s="326">
        <v>6154</v>
      </c>
      <c r="C17" s="327"/>
      <c r="D17" s="328">
        <v>3061</v>
      </c>
      <c r="E17" s="329">
        <v>1859</v>
      </c>
      <c r="F17" s="329">
        <v>1202</v>
      </c>
      <c r="G17" s="327"/>
      <c r="H17" s="328">
        <v>317</v>
      </c>
      <c r="I17" s="330"/>
      <c r="J17" s="331">
        <v>96</v>
      </c>
      <c r="K17" s="327"/>
      <c r="L17" s="331">
        <v>2632</v>
      </c>
      <c r="M17" s="327"/>
      <c r="N17" s="331">
        <v>48</v>
      </c>
      <c r="O17" s="332"/>
      <c r="P17" s="325">
        <v>922191</v>
      </c>
    </row>
    <row r="18" spans="1:16" ht="17.25" customHeight="1">
      <c r="A18" s="46" t="s">
        <v>673</v>
      </c>
      <c r="B18" s="326">
        <v>3510</v>
      </c>
      <c r="C18" s="327"/>
      <c r="D18" s="328">
        <v>1742</v>
      </c>
      <c r="E18" s="329">
        <v>1055</v>
      </c>
      <c r="F18" s="329">
        <v>687</v>
      </c>
      <c r="G18" s="327"/>
      <c r="H18" s="328">
        <v>215</v>
      </c>
      <c r="I18" s="330"/>
      <c r="J18" s="331">
        <v>62</v>
      </c>
      <c r="K18" s="327"/>
      <c r="L18" s="331">
        <v>1416</v>
      </c>
      <c r="M18" s="327"/>
      <c r="N18" s="331">
        <v>75</v>
      </c>
      <c r="O18" s="332"/>
      <c r="P18" s="325">
        <v>923346</v>
      </c>
    </row>
    <row r="19" spans="1:16" ht="17.25" customHeight="1">
      <c r="A19" s="46" t="s">
        <v>660</v>
      </c>
      <c r="B19" s="326">
        <f>D19+H19+J19+L19+N19</f>
        <v>3357</v>
      </c>
      <c r="C19" s="327"/>
      <c r="D19" s="328">
        <f>E19+F19</f>
        <v>1616</v>
      </c>
      <c r="E19" s="329">
        <v>920</v>
      </c>
      <c r="F19" s="329">
        <v>696</v>
      </c>
      <c r="G19" s="327"/>
      <c r="H19" s="328">
        <v>219</v>
      </c>
      <c r="I19" s="330"/>
      <c r="J19" s="331">
        <v>45</v>
      </c>
      <c r="K19" s="327"/>
      <c r="L19" s="331">
        <v>1434</v>
      </c>
      <c r="M19" s="327"/>
      <c r="N19" s="331">
        <v>43</v>
      </c>
      <c r="O19" s="332"/>
      <c r="P19" s="325">
        <v>923686</v>
      </c>
    </row>
    <row r="20" spans="1:16" ht="17.25" customHeight="1">
      <c r="A20" s="46" t="s">
        <v>661</v>
      </c>
      <c r="B20" s="326">
        <f>D20+H20+J20+L20+N20</f>
        <v>4028</v>
      </c>
      <c r="C20" s="327"/>
      <c r="D20" s="328">
        <f>E20+F20</f>
        <v>1916</v>
      </c>
      <c r="E20" s="329">
        <v>1088</v>
      </c>
      <c r="F20" s="329">
        <v>828</v>
      </c>
      <c r="G20" s="327"/>
      <c r="H20" s="328">
        <v>218</v>
      </c>
      <c r="I20" s="330"/>
      <c r="J20" s="331">
        <v>54</v>
      </c>
      <c r="K20" s="327"/>
      <c r="L20" s="331">
        <v>1805</v>
      </c>
      <c r="M20" s="327"/>
      <c r="N20" s="331">
        <v>35</v>
      </c>
      <c r="O20" s="332"/>
      <c r="P20" s="325">
        <v>924453</v>
      </c>
    </row>
    <row r="21" spans="1:16" ht="17.25" customHeight="1">
      <c r="A21" s="46" t="s">
        <v>662</v>
      </c>
      <c r="B21" s="326">
        <f t="shared" ref="B21:B23" si="0">D21+H21+J21+L21+N21</f>
        <v>4035</v>
      </c>
      <c r="C21" s="327"/>
      <c r="D21" s="328">
        <f>E21+F21</f>
        <v>1980</v>
      </c>
      <c r="E21" s="329">
        <v>1202</v>
      </c>
      <c r="F21" s="329">
        <v>778</v>
      </c>
      <c r="G21" s="327"/>
      <c r="H21" s="328">
        <v>267</v>
      </c>
      <c r="I21" s="330"/>
      <c r="J21" s="331">
        <v>48</v>
      </c>
      <c r="K21" s="327"/>
      <c r="L21" s="331">
        <v>1683</v>
      </c>
      <c r="M21" s="327"/>
      <c r="N21" s="331">
        <v>57</v>
      </c>
      <c r="O21" s="332"/>
      <c r="P21" s="325">
        <v>924731</v>
      </c>
    </row>
    <row r="22" spans="1:16" ht="17.25" customHeight="1">
      <c r="A22" s="46" t="s">
        <v>663</v>
      </c>
      <c r="B22" s="326">
        <f t="shared" si="0"/>
        <v>2853</v>
      </c>
      <c r="C22" s="327"/>
      <c r="D22" s="328">
        <f>E22+F22</f>
        <v>1279</v>
      </c>
      <c r="E22" s="329">
        <v>752</v>
      </c>
      <c r="F22" s="329">
        <v>527</v>
      </c>
      <c r="G22" s="327"/>
      <c r="H22" s="328">
        <v>192</v>
      </c>
      <c r="I22" s="330"/>
      <c r="J22" s="331">
        <v>32</v>
      </c>
      <c r="K22" s="327"/>
      <c r="L22" s="331">
        <v>1312</v>
      </c>
      <c r="M22" s="327"/>
      <c r="N22" s="331">
        <v>38</v>
      </c>
      <c r="O22" s="332"/>
      <c r="P22" s="325" t="s">
        <v>733</v>
      </c>
    </row>
    <row r="23" spans="1:16" ht="17.25" customHeight="1">
      <c r="A23" s="46" t="s">
        <v>664</v>
      </c>
      <c r="B23" s="326">
        <f t="shared" si="0"/>
        <v>4481</v>
      </c>
      <c r="C23" s="327"/>
      <c r="D23" s="328">
        <f>E23+F23</f>
        <v>1963</v>
      </c>
      <c r="E23" s="329">
        <v>1198</v>
      </c>
      <c r="F23" s="329">
        <v>765</v>
      </c>
      <c r="G23" s="327"/>
      <c r="H23" s="328">
        <v>287</v>
      </c>
      <c r="I23" s="330"/>
      <c r="J23" s="331">
        <v>74</v>
      </c>
      <c r="K23" s="327"/>
      <c r="L23" s="331">
        <v>2101</v>
      </c>
      <c r="M23" s="327"/>
      <c r="N23" s="331">
        <v>56</v>
      </c>
      <c r="O23" s="332"/>
      <c r="P23" s="325" t="s">
        <v>733</v>
      </c>
    </row>
    <row r="24" spans="1:16" ht="6" customHeight="1">
      <c r="A24" s="888"/>
      <c r="B24" s="327"/>
      <c r="C24" s="889"/>
      <c r="D24" s="890"/>
      <c r="E24" s="891"/>
      <c r="F24" s="891"/>
      <c r="G24" s="889"/>
      <c r="H24" s="890"/>
      <c r="I24" s="892"/>
      <c r="J24" s="892"/>
      <c r="K24" s="889"/>
      <c r="L24" s="892"/>
      <c r="M24" s="889"/>
      <c r="N24" s="892"/>
      <c r="O24" s="893"/>
      <c r="P24" s="894"/>
    </row>
    <row r="25" spans="1:16" ht="14.25" customHeight="1">
      <c r="A25" s="1422" t="s">
        <v>522</v>
      </c>
      <c r="B25" s="1422"/>
      <c r="C25" s="1422"/>
      <c r="D25" s="1422"/>
      <c r="E25" s="1422"/>
      <c r="F25" s="1422"/>
      <c r="G25" s="1422"/>
      <c r="H25" s="1422"/>
      <c r="I25" s="1422"/>
      <c r="J25" s="1422"/>
      <c r="K25" s="1422"/>
      <c r="L25" s="1422"/>
      <c r="M25" s="1422"/>
      <c r="N25" s="1422"/>
      <c r="O25" s="1422"/>
      <c r="P25" s="1422"/>
    </row>
    <row r="26" spans="1:16" ht="14.25" customHeight="1">
      <c r="A26" s="895" t="s">
        <v>789</v>
      </c>
      <c r="G26" s="896"/>
      <c r="H26" s="896"/>
      <c r="I26" s="896"/>
      <c r="J26" s="896"/>
      <c r="K26" s="896"/>
      <c r="L26" s="896"/>
      <c r="M26" s="896"/>
      <c r="N26" s="896"/>
      <c r="O26" s="896"/>
      <c r="P26" s="897"/>
    </row>
    <row r="27" spans="1:16" ht="12.75" customHeight="1">
      <c r="A27" s="1435" t="s">
        <v>684</v>
      </c>
      <c r="B27" s="1435"/>
      <c r="C27" s="1435"/>
      <c r="D27" s="1435"/>
      <c r="E27" s="1435"/>
      <c r="F27" s="1435"/>
      <c r="G27" s="895"/>
      <c r="H27" s="895"/>
      <c r="I27" s="895"/>
      <c r="J27" s="895"/>
      <c r="K27" s="895"/>
      <c r="L27" s="895"/>
      <c r="M27" s="895"/>
      <c r="N27" s="895"/>
      <c r="O27" s="897"/>
      <c r="P27" s="897"/>
    </row>
    <row r="28" spans="1:16" ht="17.25" customHeight="1"/>
    <row r="29" spans="1:16" ht="31.5" customHeight="1">
      <c r="B29" s="898"/>
      <c r="C29" s="898"/>
      <c r="D29" s="898"/>
      <c r="E29" s="898"/>
      <c r="F29" s="898"/>
      <c r="G29" s="898"/>
      <c r="H29" s="898"/>
      <c r="I29" s="898"/>
      <c r="J29" s="898"/>
      <c r="K29" s="898"/>
      <c r="L29" s="898"/>
      <c r="M29" s="898"/>
    </row>
    <row r="30" spans="1:16" ht="17.25" customHeight="1">
      <c r="B30" s="898"/>
      <c r="C30" s="898"/>
      <c r="D30" s="898"/>
      <c r="E30" s="898"/>
      <c r="F30" s="898"/>
      <c r="G30" s="898"/>
      <c r="H30" s="898"/>
      <c r="I30" s="898"/>
      <c r="J30" s="898"/>
      <c r="K30" s="898"/>
      <c r="L30" s="898"/>
      <c r="M30" s="898"/>
    </row>
    <row r="31" spans="1:16" s="366" customFormat="1" ht="30" customHeight="1" thickBot="1">
      <c r="A31" s="1439" t="s">
        <v>324</v>
      </c>
      <c r="B31" s="1439"/>
      <c r="C31" s="1439"/>
      <c r="D31" s="1439"/>
      <c r="E31" s="1439"/>
      <c r="F31" s="1439"/>
      <c r="G31" s="1439"/>
      <c r="H31" s="1439"/>
      <c r="I31" s="1439"/>
      <c r="J31" s="1439"/>
      <c r="K31" s="1439"/>
      <c r="L31" s="1059" t="s">
        <v>718</v>
      </c>
      <c r="M31" s="899"/>
    </row>
    <row r="32" spans="1:16" s="334" customFormat="1" ht="15" customHeight="1" thickTop="1">
      <c r="A32" s="900" t="s">
        <v>1</v>
      </c>
      <c r="B32" s="1454" t="s">
        <v>300</v>
      </c>
      <c r="C32" s="1443" t="s">
        <v>325</v>
      </c>
      <c r="D32" s="1444"/>
      <c r="E32" s="1443" t="s">
        <v>326</v>
      </c>
      <c r="F32" s="1449"/>
      <c r="G32" s="1452" t="s">
        <v>327</v>
      </c>
      <c r="H32" s="1453"/>
      <c r="I32" s="1453"/>
      <c r="J32" s="1453"/>
      <c r="K32" s="1453"/>
      <c r="L32" s="1453"/>
      <c r="M32" s="1453"/>
      <c r="N32" s="1453"/>
      <c r="O32" s="1453"/>
      <c r="P32" s="1453"/>
    </row>
    <row r="33" spans="1:16" s="334" customFormat="1" ht="11.25">
      <c r="A33" s="901"/>
      <c r="B33" s="1455"/>
      <c r="C33" s="1445"/>
      <c r="D33" s="1446"/>
      <c r="E33" s="1445"/>
      <c r="F33" s="1450"/>
      <c r="G33" s="1440" t="s">
        <v>328</v>
      </c>
      <c r="H33" s="902" t="s">
        <v>499</v>
      </c>
      <c r="I33" s="903"/>
      <c r="J33" s="903" t="s">
        <v>329</v>
      </c>
      <c r="K33" s="904" t="s">
        <v>330</v>
      </c>
      <c r="L33" s="1436" t="s">
        <v>247</v>
      </c>
      <c r="M33" s="903" t="s">
        <v>528</v>
      </c>
      <c r="N33" s="903" t="s">
        <v>249</v>
      </c>
      <c r="O33" s="905" t="s">
        <v>331</v>
      </c>
      <c r="P33" s="906" t="s">
        <v>332</v>
      </c>
    </row>
    <row r="34" spans="1:16" s="334" customFormat="1" ht="10.5" customHeight="1">
      <c r="A34" s="901"/>
      <c r="B34" s="1456"/>
      <c r="C34" s="1445"/>
      <c r="D34" s="1446"/>
      <c r="E34" s="1445"/>
      <c r="F34" s="1450"/>
      <c r="G34" s="1441"/>
      <c r="H34" s="907"/>
      <c r="I34" s="908" t="s">
        <v>333</v>
      </c>
      <c r="J34" s="909"/>
      <c r="K34" s="910"/>
      <c r="L34" s="1437"/>
      <c r="M34" s="909"/>
      <c r="N34" s="909"/>
      <c r="O34" s="909"/>
      <c r="P34" s="911" t="s">
        <v>334</v>
      </c>
    </row>
    <row r="35" spans="1:16" s="334" customFormat="1" ht="11.25">
      <c r="A35" s="912" t="s">
        <v>22</v>
      </c>
      <c r="B35" s="1457"/>
      <c r="C35" s="1447"/>
      <c r="D35" s="1448"/>
      <c r="E35" s="1447"/>
      <c r="F35" s="1451"/>
      <c r="G35" s="1442"/>
      <c r="H35" s="913" t="s">
        <v>335</v>
      </c>
      <c r="I35" s="914"/>
      <c r="J35" s="915" t="s">
        <v>336</v>
      </c>
      <c r="K35" s="916" t="s">
        <v>337</v>
      </c>
      <c r="L35" s="1438"/>
      <c r="M35" s="915" t="s">
        <v>248</v>
      </c>
      <c r="N35" s="915" t="s">
        <v>250</v>
      </c>
      <c r="O35" s="915" t="s">
        <v>338</v>
      </c>
      <c r="P35" s="916" t="s">
        <v>339</v>
      </c>
    </row>
    <row r="36" spans="1:16" s="333" customFormat="1" ht="11.25">
      <c r="A36" s="917"/>
      <c r="B36" s="918" t="s">
        <v>340</v>
      </c>
      <c r="C36" s="919"/>
      <c r="D36" s="920" t="s">
        <v>100</v>
      </c>
      <c r="E36" s="921"/>
      <c r="F36" s="922" t="s">
        <v>100</v>
      </c>
      <c r="G36" s="923" t="s">
        <v>174</v>
      </c>
      <c r="H36" s="922" t="s">
        <v>174</v>
      </c>
      <c r="I36" s="918" t="s">
        <v>174</v>
      </c>
      <c r="J36" s="922" t="s">
        <v>174</v>
      </c>
      <c r="K36" s="918" t="s">
        <v>174</v>
      </c>
      <c r="L36" s="918" t="s">
        <v>174</v>
      </c>
      <c r="M36" s="922" t="s">
        <v>174</v>
      </c>
      <c r="N36" s="918" t="s">
        <v>174</v>
      </c>
      <c r="O36" s="918" t="s">
        <v>174</v>
      </c>
      <c r="P36" s="922" t="s">
        <v>174</v>
      </c>
    </row>
    <row r="37" spans="1:16" s="333" customFormat="1" ht="16.5" customHeight="1">
      <c r="A37" s="46" t="s">
        <v>583</v>
      </c>
      <c r="B37" s="924">
        <v>2970</v>
      </c>
      <c r="C37" s="925"/>
      <c r="D37" s="926">
        <v>26</v>
      </c>
      <c r="E37" s="925"/>
      <c r="F37" s="927">
        <v>3469</v>
      </c>
      <c r="G37" s="928">
        <v>160</v>
      </c>
      <c r="H37" s="929">
        <v>0</v>
      </c>
      <c r="I37" s="924">
        <v>4</v>
      </c>
      <c r="J37" s="924">
        <v>151</v>
      </c>
      <c r="K37" s="924">
        <v>336</v>
      </c>
      <c r="L37" s="924">
        <v>262</v>
      </c>
      <c r="M37" s="924">
        <v>570</v>
      </c>
      <c r="N37" s="924">
        <v>190</v>
      </c>
      <c r="O37" s="924">
        <v>9</v>
      </c>
      <c r="P37" s="925">
        <v>7</v>
      </c>
    </row>
    <row r="38" spans="1:16" s="333" customFormat="1" ht="16.5" customHeight="1">
      <c r="A38" s="46" t="s">
        <v>559</v>
      </c>
      <c r="B38" s="924">
        <v>2780</v>
      </c>
      <c r="C38" s="925"/>
      <c r="D38" s="926">
        <v>34</v>
      </c>
      <c r="E38" s="925"/>
      <c r="F38" s="927">
        <v>3295</v>
      </c>
      <c r="G38" s="928">
        <v>164</v>
      </c>
      <c r="H38" s="927">
        <v>2</v>
      </c>
      <c r="I38" s="924">
        <v>3</v>
      </c>
      <c r="J38" s="927">
        <v>149</v>
      </c>
      <c r="K38" s="924">
        <v>333</v>
      </c>
      <c r="L38" s="924">
        <v>153</v>
      </c>
      <c r="M38" s="925">
        <v>587</v>
      </c>
      <c r="N38" s="924">
        <v>236</v>
      </c>
      <c r="O38" s="924">
        <v>14</v>
      </c>
      <c r="P38" s="925">
        <v>4</v>
      </c>
    </row>
    <row r="39" spans="1:16" s="333" customFormat="1" ht="16.5" customHeight="1">
      <c r="A39" s="46" t="s">
        <v>578</v>
      </c>
      <c r="B39" s="924">
        <v>2457</v>
      </c>
      <c r="C39" s="925"/>
      <c r="D39" s="926">
        <v>24</v>
      </c>
      <c r="E39" s="925"/>
      <c r="F39" s="927">
        <v>2927</v>
      </c>
      <c r="G39" s="928">
        <v>161</v>
      </c>
      <c r="H39" s="927">
        <v>1</v>
      </c>
      <c r="I39" s="924">
        <v>7</v>
      </c>
      <c r="J39" s="927">
        <v>100</v>
      </c>
      <c r="K39" s="924">
        <v>303</v>
      </c>
      <c r="L39" s="924">
        <v>147</v>
      </c>
      <c r="M39" s="925">
        <v>613</v>
      </c>
      <c r="N39" s="924">
        <v>308</v>
      </c>
      <c r="O39" s="924">
        <v>12</v>
      </c>
      <c r="P39" s="925">
        <v>5</v>
      </c>
    </row>
    <row r="40" spans="1:16" s="333" customFormat="1" ht="16.5" customHeight="1">
      <c r="A40" s="885"/>
      <c r="B40" s="924"/>
      <c r="C40" s="925"/>
      <c r="D40" s="926"/>
      <c r="E40" s="925"/>
      <c r="F40" s="927"/>
      <c r="G40" s="928"/>
      <c r="H40" s="927"/>
      <c r="I40" s="924"/>
      <c r="J40" s="927"/>
      <c r="K40" s="924"/>
      <c r="L40" s="924"/>
      <c r="M40" s="925"/>
      <c r="N40" s="924"/>
      <c r="O40" s="924"/>
      <c r="P40" s="925"/>
    </row>
    <row r="41" spans="1:16" s="333" customFormat="1" ht="16.5" customHeight="1">
      <c r="A41" s="46" t="s">
        <v>883</v>
      </c>
      <c r="B41" s="924">
        <v>175</v>
      </c>
      <c r="C41" s="925"/>
      <c r="D41" s="342">
        <v>2</v>
      </c>
      <c r="E41" s="338"/>
      <c r="F41" s="927">
        <v>202</v>
      </c>
      <c r="G41" s="928">
        <v>15</v>
      </c>
      <c r="H41" s="343">
        <v>0</v>
      </c>
      <c r="I41" s="335">
        <v>1</v>
      </c>
      <c r="J41" s="927">
        <v>2</v>
      </c>
      <c r="K41" s="924">
        <v>18</v>
      </c>
      <c r="L41" s="924">
        <v>10</v>
      </c>
      <c r="M41" s="336">
        <v>48</v>
      </c>
      <c r="N41" s="924">
        <v>26</v>
      </c>
      <c r="O41" s="929">
        <v>0</v>
      </c>
      <c r="P41" s="341">
        <v>0</v>
      </c>
    </row>
    <row r="42" spans="1:16" s="333" customFormat="1" ht="15.75" customHeight="1">
      <c r="A42" s="46" t="s">
        <v>595</v>
      </c>
      <c r="B42" s="335">
        <v>255</v>
      </c>
      <c r="C42" s="336"/>
      <c r="D42" s="342">
        <v>5</v>
      </c>
      <c r="E42" s="338"/>
      <c r="F42" s="338">
        <v>306</v>
      </c>
      <c r="G42" s="339">
        <v>18</v>
      </c>
      <c r="H42" s="338">
        <v>1</v>
      </c>
      <c r="I42" s="340">
        <v>0</v>
      </c>
      <c r="J42" s="338">
        <v>8</v>
      </c>
      <c r="K42" s="335">
        <v>30</v>
      </c>
      <c r="L42" s="335">
        <v>7</v>
      </c>
      <c r="M42" s="336">
        <v>81</v>
      </c>
      <c r="N42" s="335">
        <v>40</v>
      </c>
      <c r="O42" s="335">
        <v>1</v>
      </c>
      <c r="P42" s="341">
        <v>0</v>
      </c>
    </row>
    <row r="43" spans="1:16" s="333" customFormat="1" ht="15.75" customHeight="1">
      <c r="A43" s="46" t="s">
        <v>557</v>
      </c>
      <c r="B43" s="335">
        <v>204</v>
      </c>
      <c r="C43" s="336"/>
      <c r="D43" s="342">
        <v>1</v>
      </c>
      <c r="E43" s="338"/>
      <c r="F43" s="338">
        <v>247</v>
      </c>
      <c r="G43" s="339">
        <v>12</v>
      </c>
      <c r="H43" s="343">
        <v>0</v>
      </c>
      <c r="I43" s="340">
        <v>0</v>
      </c>
      <c r="J43" s="338">
        <v>14</v>
      </c>
      <c r="K43" s="335">
        <v>30</v>
      </c>
      <c r="L43" s="335">
        <v>13</v>
      </c>
      <c r="M43" s="336">
        <v>57</v>
      </c>
      <c r="N43" s="335">
        <v>18</v>
      </c>
      <c r="O43" s="335">
        <v>2</v>
      </c>
      <c r="P43" s="341">
        <v>0</v>
      </c>
    </row>
    <row r="44" spans="1:16" s="333" customFormat="1" ht="15.75" customHeight="1">
      <c r="A44" s="46" t="s">
        <v>563</v>
      </c>
      <c r="B44" s="335">
        <v>252</v>
      </c>
      <c r="C44" s="336"/>
      <c r="D44" s="337">
        <v>0</v>
      </c>
      <c r="E44" s="338"/>
      <c r="F44" s="338">
        <v>294</v>
      </c>
      <c r="G44" s="339">
        <v>13</v>
      </c>
      <c r="H44" s="343">
        <v>0</v>
      </c>
      <c r="I44" s="335">
        <v>1</v>
      </c>
      <c r="J44" s="338">
        <v>27</v>
      </c>
      <c r="K44" s="335">
        <v>28</v>
      </c>
      <c r="L44" s="335">
        <v>16</v>
      </c>
      <c r="M44" s="336">
        <v>55</v>
      </c>
      <c r="N44" s="335">
        <v>27</v>
      </c>
      <c r="O44" s="340">
        <v>0</v>
      </c>
      <c r="P44" s="341">
        <v>0</v>
      </c>
    </row>
    <row r="45" spans="1:16" s="333" customFormat="1" ht="15" customHeight="1">
      <c r="A45" s="46" t="s">
        <v>630</v>
      </c>
      <c r="B45" s="335">
        <v>237</v>
      </c>
      <c r="C45" s="336"/>
      <c r="D45" s="342">
        <v>2</v>
      </c>
      <c r="E45" s="338"/>
      <c r="F45" s="338">
        <v>269</v>
      </c>
      <c r="G45" s="339">
        <v>9</v>
      </c>
      <c r="H45" s="343">
        <v>0</v>
      </c>
      <c r="I45" s="340">
        <v>0</v>
      </c>
      <c r="J45" s="338">
        <v>15</v>
      </c>
      <c r="K45" s="335">
        <v>30</v>
      </c>
      <c r="L45" s="335">
        <v>17</v>
      </c>
      <c r="M45" s="336">
        <v>47</v>
      </c>
      <c r="N45" s="335">
        <v>25</v>
      </c>
      <c r="O45" s="340">
        <v>0</v>
      </c>
      <c r="P45" s="341">
        <v>0</v>
      </c>
    </row>
    <row r="46" spans="1:16" s="333" customFormat="1" ht="15" customHeight="1">
      <c r="A46" s="46" t="s">
        <v>674</v>
      </c>
      <c r="B46" s="335">
        <v>236</v>
      </c>
      <c r="C46" s="336"/>
      <c r="D46" s="342">
        <v>1</v>
      </c>
      <c r="E46" s="338"/>
      <c r="F46" s="338">
        <v>268</v>
      </c>
      <c r="G46" s="339">
        <v>7</v>
      </c>
      <c r="H46" s="343">
        <v>0</v>
      </c>
      <c r="I46" s="340">
        <v>0</v>
      </c>
      <c r="J46" s="338">
        <v>8</v>
      </c>
      <c r="K46" s="335">
        <v>27</v>
      </c>
      <c r="L46" s="335">
        <v>16</v>
      </c>
      <c r="M46" s="336">
        <v>49</v>
      </c>
      <c r="N46" s="335">
        <v>31</v>
      </c>
      <c r="O46" s="335">
        <v>2</v>
      </c>
      <c r="P46" s="336">
        <v>1</v>
      </c>
    </row>
    <row r="47" spans="1:16" s="333" customFormat="1" ht="15" customHeight="1">
      <c r="A47" s="46" t="s">
        <v>670</v>
      </c>
      <c r="B47" s="335">
        <v>152</v>
      </c>
      <c r="C47" s="336"/>
      <c r="D47" s="342">
        <v>1</v>
      </c>
      <c r="E47" s="338"/>
      <c r="F47" s="338">
        <v>194</v>
      </c>
      <c r="G47" s="339">
        <v>15</v>
      </c>
      <c r="H47" s="343">
        <v>0</v>
      </c>
      <c r="I47" s="335">
        <v>1</v>
      </c>
      <c r="J47" s="338">
        <v>11</v>
      </c>
      <c r="K47" s="335">
        <v>19</v>
      </c>
      <c r="L47" s="335">
        <v>6</v>
      </c>
      <c r="M47" s="336">
        <v>45</v>
      </c>
      <c r="N47" s="335">
        <v>15</v>
      </c>
      <c r="O47" s="335">
        <v>2</v>
      </c>
      <c r="P47" s="341">
        <v>0</v>
      </c>
    </row>
    <row r="48" spans="1:16" s="333" customFormat="1" ht="15" customHeight="1">
      <c r="A48" s="46" t="s">
        <v>673</v>
      </c>
      <c r="B48" s="335">
        <v>160</v>
      </c>
      <c r="C48" s="336"/>
      <c r="D48" s="342">
        <v>1</v>
      </c>
      <c r="E48" s="338"/>
      <c r="F48" s="338">
        <v>190</v>
      </c>
      <c r="G48" s="339">
        <v>7</v>
      </c>
      <c r="H48" s="343">
        <v>0</v>
      </c>
      <c r="I48" s="340">
        <v>0</v>
      </c>
      <c r="J48" s="338">
        <v>6</v>
      </c>
      <c r="K48" s="335">
        <v>19</v>
      </c>
      <c r="L48" s="335">
        <v>6</v>
      </c>
      <c r="M48" s="336">
        <f>16+19</f>
        <v>35</v>
      </c>
      <c r="N48" s="335">
        <v>29</v>
      </c>
      <c r="O48" s="340">
        <v>0</v>
      </c>
      <c r="P48" s="343">
        <v>0</v>
      </c>
    </row>
    <row r="49" spans="1:16" s="333" customFormat="1" ht="15" customHeight="1">
      <c r="A49" s="46" t="s">
        <v>660</v>
      </c>
      <c r="B49" s="335">
        <v>200</v>
      </c>
      <c r="C49" s="336"/>
      <c r="D49" s="342">
        <v>1</v>
      </c>
      <c r="E49" s="338"/>
      <c r="F49" s="338">
        <v>261</v>
      </c>
      <c r="G49" s="339">
        <v>13</v>
      </c>
      <c r="H49" s="343" t="s">
        <v>773</v>
      </c>
      <c r="I49" s="340" t="s">
        <v>773</v>
      </c>
      <c r="J49" s="338">
        <v>6</v>
      </c>
      <c r="K49" s="335">
        <v>23</v>
      </c>
      <c r="L49" s="335">
        <v>13</v>
      </c>
      <c r="M49" s="336">
        <v>49</v>
      </c>
      <c r="N49" s="335">
        <v>30</v>
      </c>
      <c r="O49" s="340">
        <v>2</v>
      </c>
      <c r="P49" s="343">
        <v>1</v>
      </c>
    </row>
    <row r="50" spans="1:16" s="333" customFormat="1" ht="15" customHeight="1">
      <c r="A50" s="46" t="s">
        <v>661</v>
      </c>
      <c r="B50" s="335">
        <v>193</v>
      </c>
      <c r="C50" s="336"/>
      <c r="D50" s="337">
        <v>0</v>
      </c>
      <c r="E50" s="338"/>
      <c r="F50" s="338">
        <v>222</v>
      </c>
      <c r="G50" s="339">
        <v>8</v>
      </c>
      <c r="H50" s="343">
        <v>0</v>
      </c>
      <c r="I50" s="340">
        <v>0</v>
      </c>
      <c r="J50" s="338">
        <v>7</v>
      </c>
      <c r="K50" s="335">
        <v>13</v>
      </c>
      <c r="L50" s="335">
        <v>11</v>
      </c>
      <c r="M50" s="336">
        <v>48</v>
      </c>
      <c r="N50" s="335">
        <v>34</v>
      </c>
      <c r="O50" s="340">
        <v>3</v>
      </c>
      <c r="P50" s="343">
        <v>0</v>
      </c>
    </row>
    <row r="51" spans="1:16" s="333" customFormat="1" ht="15" customHeight="1">
      <c r="A51" s="46" t="s">
        <v>662</v>
      </c>
      <c r="B51" s="335">
        <v>201</v>
      </c>
      <c r="C51" s="336"/>
      <c r="D51" s="337">
        <v>4</v>
      </c>
      <c r="E51" s="338"/>
      <c r="F51" s="338">
        <v>240</v>
      </c>
      <c r="G51" s="339">
        <v>16</v>
      </c>
      <c r="H51" s="343">
        <v>0</v>
      </c>
      <c r="I51" s="340">
        <v>1</v>
      </c>
      <c r="J51" s="338">
        <v>5</v>
      </c>
      <c r="K51" s="335">
        <v>24</v>
      </c>
      <c r="L51" s="335">
        <v>14</v>
      </c>
      <c r="M51" s="336">
        <v>46</v>
      </c>
      <c r="N51" s="335">
        <v>25</v>
      </c>
      <c r="O51" s="340">
        <v>0</v>
      </c>
      <c r="P51" s="343">
        <v>0</v>
      </c>
    </row>
    <row r="52" spans="1:16" s="333" customFormat="1" ht="15" customHeight="1">
      <c r="A52" s="46" t="s">
        <v>663</v>
      </c>
      <c r="B52" s="335">
        <v>199</v>
      </c>
      <c r="C52" s="336"/>
      <c r="D52" s="337">
        <v>2</v>
      </c>
      <c r="E52" s="338"/>
      <c r="F52" s="338">
        <v>250</v>
      </c>
      <c r="G52" s="339">
        <v>12</v>
      </c>
      <c r="H52" s="343">
        <v>0</v>
      </c>
      <c r="I52" s="340">
        <v>0</v>
      </c>
      <c r="J52" s="338">
        <v>7</v>
      </c>
      <c r="K52" s="335">
        <v>21</v>
      </c>
      <c r="L52" s="335">
        <v>10</v>
      </c>
      <c r="M52" s="336">
        <v>45</v>
      </c>
      <c r="N52" s="335">
        <v>25</v>
      </c>
      <c r="O52" s="340">
        <v>3</v>
      </c>
      <c r="P52" s="343">
        <v>1</v>
      </c>
    </row>
    <row r="53" spans="1:16" s="333" customFormat="1" ht="15" customHeight="1">
      <c r="A53" s="46" t="s">
        <v>664</v>
      </c>
      <c r="B53" s="335">
        <v>192</v>
      </c>
      <c r="C53" s="336"/>
      <c r="D53" s="337">
        <v>1</v>
      </c>
      <c r="E53" s="338"/>
      <c r="F53" s="338">
        <v>235</v>
      </c>
      <c r="G53" s="339">
        <v>10</v>
      </c>
      <c r="H53" s="343">
        <v>0</v>
      </c>
      <c r="I53" s="340">
        <v>1</v>
      </c>
      <c r="J53" s="338">
        <v>11</v>
      </c>
      <c r="K53" s="335">
        <v>19</v>
      </c>
      <c r="L53" s="335">
        <v>9</v>
      </c>
      <c r="M53" s="336">
        <v>60</v>
      </c>
      <c r="N53" s="335">
        <v>29</v>
      </c>
      <c r="O53" s="340">
        <v>1</v>
      </c>
      <c r="P53" s="343">
        <v>0</v>
      </c>
    </row>
    <row r="54" spans="1:16" s="333" customFormat="1" ht="6" customHeight="1">
      <c r="A54" s="46"/>
      <c r="B54" s="930"/>
      <c r="C54" s="931"/>
      <c r="D54" s="932"/>
      <c r="E54" s="933"/>
      <c r="F54" s="933"/>
      <c r="G54" s="934"/>
      <c r="H54" s="935"/>
      <c r="I54" s="930"/>
      <c r="J54" s="933"/>
      <c r="K54" s="930"/>
      <c r="L54" s="930"/>
      <c r="M54" s="931"/>
      <c r="N54" s="930"/>
      <c r="O54" s="930"/>
      <c r="P54" s="931"/>
    </row>
    <row r="55" spans="1:16" s="333" customFormat="1" ht="14.25" customHeight="1">
      <c r="A55" s="936" t="s">
        <v>520</v>
      </c>
      <c r="B55" s="937"/>
      <c r="C55" s="937"/>
      <c r="D55" s="937"/>
      <c r="E55" s="937"/>
      <c r="F55" s="937"/>
      <c r="G55" s="938"/>
      <c r="H55" s="938"/>
      <c r="I55" s="938"/>
      <c r="J55" s="938"/>
      <c r="K55" s="939"/>
      <c r="L55" s="939"/>
      <c r="M55" s="939"/>
      <c r="N55" s="939"/>
      <c r="O55" s="939"/>
      <c r="P55" s="939"/>
    </row>
    <row r="56" spans="1:16" s="333" customFormat="1" ht="14.25" customHeight="1">
      <c r="A56" s="940" t="s">
        <v>175</v>
      </c>
      <c r="B56" s="937"/>
      <c r="C56" s="937"/>
      <c r="D56" s="937"/>
      <c r="E56" s="937"/>
      <c r="F56" s="937"/>
      <c r="G56" s="938"/>
      <c r="H56" s="938"/>
      <c r="I56" s="938"/>
      <c r="J56" s="938"/>
      <c r="K56" s="939"/>
      <c r="L56" s="939"/>
      <c r="M56" s="939"/>
      <c r="N56" s="939"/>
      <c r="O56" s="939"/>
      <c r="P56" s="939"/>
    </row>
    <row r="57" spans="1:16" s="333" customFormat="1"/>
    <row r="68" spans="2:16" ht="21.75" customHeight="1">
      <c r="B68" s="941"/>
      <c r="C68" s="941"/>
      <c r="D68" s="941"/>
      <c r="E68" s="941"/>
      <c r="F68" s="941"/>
      <c r="G68" s="941"/>
      <c r="H68" s="941"/>
      <c r="I68" s="941"/>
      <c r="J68" s="941"/>
      <c r="K68" s="941"/>
      <c r="L68" s="941"/>
      <c r="M68" s="941"/>
      <c r="N68" s="941"/>
      <c r="O68" s="941"/>
      <c r="P68" s="941"/>
    </row>
  </sheetData>
  <mergeCells count="22">
    <mergeCell ref="O2:P2"/>
    <mergeCell ref="O3:P5"/>
    <mergeCell ref="I4:J5"/>
    <mergeCell ref="A2:H2"/>
    <mergeCell ref="B3:B5"/>
    <mergeCell ref="G4:H5"/>
    <mergeCell ref="M2:N2"/>
    <mergeCell ref="A27:F27"/>
    <mergeCell ref="L33:L35"/>
    <mergeCell ref="A31:K31"/>
    <mergeCell ref="G33:G35"/>
    <mergeCell ref="C32:D35"/>
    <mergeCell ref="E32:F35"/>
    <mergeCell ref="G32:P32"/>
    <mergeCell ref="B32:B35"/>
    <mergeCell ref="A25:P25"/>
    <mergeCell ref="M4:N5"/>
    <mergeCell ref="C4:F4"/>
    <mergeCell ref="K4:L5"/>
    <mergeCell ref="C5:D5"/>
    <mergeCell ref="K7:L7"/>
    <mergeCell ref="K8:L8"/>
  </mergeCells>
  <phoneticPr fontId="4"/>
  <pageMargins left="0.59055118110236227" right="0.51181102362204722" top="0.70866141732283472" bottom="0.59055118110236227" header="0" footer="0.27559055118110237"/>
  <pageSetup paperSize="9" scale="75" firstPageNumber="8" orientation="portrait" useFirstPageNumber="1" r:id="rId1"/>
  <headerFooter scaleWithDoc="0" alignWithMargins="0"/>
  <ignoredErrors>
    <ignoredError sqref="A8 A38 A10 A9 A40 A39 A24 A12:A23 A42:A5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V62"/>
  <sheetViews>
    <sheetView zoomScaleNormal="100" workbookViewId="0"/>
  </sheetViews>
  <sheetFormatPr defaultColWidth="9" defaultRowHeight="10.5"/>
  <cols>
    <col min="1" max="1" width="10" style="49" customWidth="1"/>
    <col min="2" max="2" width="9.75" style="49" customWidth="1"/>
    <col min="3" max="3" width="11.375" style="49" bestFit="1" customWidth="1"/>
    <col min="4" max="5" width="10.625" style="49" customWidth="1"/>
    <col min="6" max="6" width="8.125" style="49" customWidth="1"/>
    <col min="7" max="8" width="10" style="49" customWidth="1"/>
    <col min="9" max="9" width="12.625" style="49" customWidth="1"/>
    <col min="10" max="16384" width="9" style="49"/>
  </cols>
  <sheetData>
    <row r="1" spans="1:11" ht="14.25" customHeight="1"/>
    <row r="2" spans="1:11" ht="26.25" customHeight="1" thickBot="1">
      <c r="A2" s="1005" t="s">
        <v>714</v>
      </c>
      <c r="B2" s="1005" t="s">
        <v>703</v>
      </c>
      <c r="C2" s="1005" t="s">
        <v>705</v>
      </c>
      <c r="D2" s="1146" t="s">
        <v>700</v>
      </c>
      <c r="E2" s="1146"/>
      <c r="F2" s="1006" t="s">
        <v>708</v>
      </c>
      <c r="G2" s="1006"/>
      <c r="H2" s="1005" t="s">
        <v>715</v>
      </c>
    </row>
    <row r="3" spans="1:11" ht="15.75" customHeight="1" thickTop="1">
      <c r="A3" s="7" t="s">
        <v>285</v>
      </c>
      <c r="B3" s="1136" t="s">
        <v>543</v>
      </c>
      <c r="C3" s="1137"/>
      <c r="D3" s="1138" t="s">
        <v>258</v>
      </c>
      <c r="E3" s="1137"/>
      <c r="F3" s="1138" t="s">
        <v>259</v>
      </c>
      <c r="G3" s="1137"/>
      <c r="H3" s="95" t="s">
        <v>260</v>
      </c>
      <c r="I3" s="96" t="s">
        <v>1</v>
      </c>
    </row>
    <row r="4" spans="1:11" ht="15.75" customHeight="1">
      <c r="A4" s="8" t="s">
        <v>287</v>
      </c>
      <c r="B4" s="1139" t="s">
        <v>544</v>
      </c>
      <c r="C4" s="9" t="s">
        <v>545</v>
      </c>
      <c r="D4" s="1139" t="s">
        <v>38</v>
      </c>
      <c r="E4" s="1139" t="s">
        <v>39</v>
      </c>
      <c r="F4" s="1139" t="s">
        <v>40</v>
      </c>
      <c r="G4" s="1139" t="s">
        <v>41</v>
      </c>
      <c r="H4" s="97"/>
      <c r="I4" s="98"/>
    </row>
    <row r="5" spans="1:11" ht="15.75" customHeight="1">
      <c r="A5" s="10" t="s">
        <v>286</v>
      </c>
      <c r="B5" s="1139"/>
      <c r="C5" s="9" t="s">
        <v>546</v>
      </c>
      <c r="D5" s="1139"/>
      <c r="E5" s="1139"/>
      <c r="F5" s="1139"/>
      <c r="G5" s="1139"/>
      <c r="H5" s="9" t="s">
        <v>42</v>
      </c>
      <c r="I5" s="98"/>
    </row>
    <row r="6" spans="1:11" ht="13.5" customHeight="1">
      <c r="A6" s="1068" t="s">
        <v>375</v>
      </c>
      <c r="B6" s="1098" t="s">
        <v>541</v>
      </c>
      <c r="C6" s="1081" t="s">
        <v>547</v>
      </c>
      <c r="D6" s="1130" t="s">
        <v>44</v>
      </c>
      <c r="E6" s="1131"/>
      <c r="F6" s="1081" t="s">
        <v>45</v>
      </c>
      <c r="G6" s="1081" t="s">
        <v>46</v>
      </c>
      <c r="H6" s="1081" t="s">
        <v>376</v>
      </c>
      <c r="I6" s="98"/>
    </row>
    <row r="7" spans="1:11" ht="15" customHeight="1">
      <c r="A7" s="1072"/>
      <c r="B7" s="1095"/>
      <c r="C7" s="1083"/>
      <c r="D7" s="1132"/>
      <c r="E7" s="1133"/>
      <c r="F7" s="1083"/>
      <c r="G7" s="1083"/>
      <c r="H7" s="1083"/>
      <c r="I7" s="99" t="s">
        <v>22</v>
      </c>
    </row>
    <row r="8" spans="1:11" ht="13.5" customHeight="1">
      <c r="A8" s="100"/>
      <c r="B8" s="57"/>
      <c r="C8" s="33"/>
      <c r="D8" s="33"/>
      <c r="E8" s="33"/>
      <c r="F8" s="35"/>
      <c r="G8" s="33"/>
      <c r="H8" s="101"/>
      <c r="I8" s="102"/>
    </row>
    <row r="9" spans="1:11" ht="13.5" customHeight="1">
      <c r="A9" s="103">
        <v>139134</v>
      </c>
      <c r="B9" s="77">
        <v>43</v>
      </c>
      <c r="C9" s="64">
        <v>4040420</v>
      </c>
      <c r="D9" s="104">
        <v>4954598</v>
      </c>
      <c r="E9" s="104">
        <v>2515458</v>
      </c>
      <c r="F9" s="73">
        <v>47</v>
      </c>
      <c r="G9" s="73">
        <v>6755</v>
      </c>
      <c r="H9" s="105">
        <v>4526</v>
      </c>
      <c r="I9" s="82" t="s">
        <v>619</v>
      </c>
      <c r="K9" s="106"/>
    </row>
    <row r="10" spans="1:11" ht="13.5" customHeight="1">
      <c r="A10" s="103">
        <v>145265</v>
      </c>
      <c r="B10" s="77">
        <v>48.2</v>
      </c>
      <c r="C10" s="64">
        <v>4566630</v>
      </c>
      <c r="D10" s="104">
        <v>4981219</v>
      </c>
      <c r="E10" s="61">
        <v>2609097</v>
      </c>
      <c r="F10" s="73">
        <v>50</v>
      </c>
      <c r="G10" s="73">
        <v>18609</v>
      </c>
      <c r="H10" s="105">
        <v>4608</v>
      </c>
      <c r="I10" s="82" t="s">
        <v>559</v>
      </c>
      <c r="K10" s="106"/>
    </row>
    <row r="11" spans="1:11" ht="13.5" customHeight="1">
      <c r="A11" s="103">
        <v>146675</v>
      </c>
      <c r="B11" s="77">
        <v>49.3</v>
      </c>
      <c r="C11" s="64">
        <v>4877700</v>
      </c>
      <c r="D11" s="104">
        <v>4994828</v>
      </c>
      <c r="E11" s="61">
        <v>2727857</v>
      </c>
      <c r="F11" s="73">
        <v>79</v>
      </c>
      <c r="G11" s="73">
        <v>19342</v>
      </c>
      <c r="H11" s="105">
        <v>4615</v>
      </c>
      <c r="I11" s="82" t="s">
        <v>578</v>
      </c>
      <c r="K11" s="106"/>
    </row>
    <row r="12" spans="1:11" ht="13.5" customHeight="1">
      <c r="A12" s="107"/>
      <c r="B12" s="77"/>
      <c r="C12" s="64"/>
      <c r="D12" s="64"/>
      <c r="E12" s="108"/>
      <c r="F12" s="35"/>
      <c r="G12" s="35"/>
      <c r="H12" s="33"/>
      <c r="I12" s="109"/>
    </row>
    <row r="13" spans="1:11" ht="12.75" customHeight="1">
      <c r="A13" s="107">
        <v>11652</v>
      </c>
      <c r="B13" s="110">
        <v>54.6</v>
      </c>
      <c r="C13" s="107">
        <v>426810</v>
      </c>
      <c r="D13" s="107">
        <v>4947862</v>
      </c>
      <c r="E13" s="107">
        <v>2678888</v>
      </c>
      <c r="F13" s="107">
        <v>6</v>
      </c>
      <c r="G13" s="107">
        <v>456</v>
      </c>
      <c r="H13" s="107">
        <v>380</v>
      </c>
      <c r="I13" s="82" t="s">
        <v>885</v>
      </c>
    </row>
    <row r="14" spans="1:11" ht="12.75" customHeight="1">
      <c r="A14" s="107">
        <v>11977</v>
      </c>
      <c r="B14" s="110">
        <v>58.7</v>
      </c>
      <c r="C14" s="107">
        <v>464200</v>
      </c>
      <c r="D14" s="107">
        <v>4922763</v>
      </c>
      <c r="E14" s="107">
        <v>2698084</v>
      </c>
      <c r="F14" s="64">
        <v>7</v>
      </c>
      <c r="G14" s="64">
        <v>3341</v>
      </c>
      <c r="H14" s="107">
        <v>454</v>
      </c>
      <c r="I14" s="82" t="s">
        <v>595</v>
      </c>
    </row>
    <row r="15" spans="1:11" ht="12.75" customHeight="1">
      <c r="A15" s="107">
        <v>11705</v>
      </c>
      <c r="B15" s="110">
        <v>52</v>
      </c>
      <c r="C15" s="107">
        <v>398420</v>
      </c>
      <c r="D15" s="107">
        <v>4981772</v>
      </c>
      <c r="E15" s="107">
        <v>2720123</v>
      </c>
      <c r="F15" s="64">
        <v>4</v>
      </c>
      <c r="G15" s="64">
        <v>1002</v>
      </c>
      <c r="H15" s="107">
        <v>408</v>
      </c>
      <c r="I15" s="82" t="s">
        <v>557</v>
      </c>
    </row>
    <row r="16" spans="1:11" ht="12.75" customHeight="1">
      <c r="A16" s="107">
        <v>15016</v>
      </c>
      <c r="B16" s="110">
        <v>44.9</v>
      </c>
      <c r="C16" s="107">
        <v>338790</v>
      </c>
      <c r="D16" s="107">
        <v>4994828</v>
      </c>
      <c r="E16" s="107">
        <v>2727857</v>
      </c>
      <c r="F16" s="64">
        <v>11</v>
      </c>
      <c r="G16" s="64">
        <v>3160</v>
      </c>
      <c r="H16" s="107">
        <v>331</v>
      </c>
      <c r="I16" s="82" t="s">
        <v>563</v>
      </c>
    </row>
    <row r="17" spans="1:11" ht="12.75" customHeight="1">
      <c r="A17" s="107">
        <v>12386</v>
      </c>
      <c r="B17" s="110">
        <v>44.4</v>
      </c>
      <c r="C17" s="107">
        <v>342850</v>
      </c>
      <c r="D17" s="107">
        <v>4913221</v>
      </c>
      <c r="E17" s="107">
        <v>2731650</v>
      </c>
      <c r="F17" s="64">
        <v>10</v>
      </c>
      <c r="G17" s="64">
        <v>1157</v>
      </c>
      <c r="H17" s="107">
        <v>190</v>
      </c>
      <c r="I17" s="82" t="s">
        <v>678</v>
      </c>
      <c r="K17" s="111"/>
    </row>
    <row r="18" spans="1:11" ht="12.75" customHeight="1">
      <c r="A18" s="107">
        <v>11362</v>
      </c>
      <c r="B18" s="110">
        <v>49.1</v>
      </c>
      <c r="C18" s="107">
        <v>333380</v>
      </c>
      <c r="D18" s="107">
        <v>4903306</v>
      </c>
      <c r="E18" s="107">
        <v>2730256</v>
      </c>
      <c r="F18" s="64">
        <v>3</v>
      </c>
      <c r="G18" s="64">
        <v>2090</v>
      </c>
      <c r="H18" s="107">
        <v>282</v>
      </c>
      <c r="I18" s="82" t="s">
        <v>669</v>
      </c>
    </row>
    <row r="19" spans="1:11" ht="12.75" customHeight="1">
      <c r="A19" s="107">
        <v>12900</v>
      </c>
      <c r="B19" s="110">
        <v>49.1</v>
      </c>
      <c r="C19" s="107">
        <v>378050</v>
      </c>
      <c r="D19" s="107">
        <v>4947379</v>
      </c>
      <c r="E19" s="107">
        <v>2738331</v>
      </c>
      <c r="F19" s="64">
        <v>9</v>
      </c>
      <c r="G19" s="64">
        <v>1466</v>
      </c>
      <c r="H19" s="107">
        <v>447</v>
      </c>
      <c r="I19" s="82" t="s">
        <v>670</v>
      </c>
    </row>
    <row r="20" spans="1:11" ht="12.75" customHeight="1">
      <c r="A20" s="107">
        <v>12156</v>
      </c>
      <c r="B20" s="110">
        <v>45.2</v>
      </c>
      <c r="C20" s="107">
        <v>314910</v>
      </c>
      <c r="D20" s="107">
        <v>4979081</v>
      </c>
      <c r="E20" s="107">
        <v>2736251</v>
      </c>
      <c r="F20" s="64">
        <v>7</v>
      </c>
      <c r="G20" s="64">
        <v>2038</v>
      </c>
      <c r="H20" s="107">
        <v>292</v>
      </c>
      <c r="I20" s="82" t="s">
        <v>673</v>
      </c>
    </row>
    <row r="21" spans="1:11" ht="12.75" customHeight="1">
      <c r="A21" s="107">
        <v>12418</v>
      </c>
      <c r="B21" s="110">
        <v>50.6</v>
      </c>
      <c r="C21" s="107">
        <v>403150</v>
      </c>
      <c r="D21" s="107">
        <v>4979763</v>
      </c>
      <c r="E21" s="107">
        <v>2747942</v>
      </c>
      <c r="F21" s="64">
        <v>13</v>
      </c>
      <c r="G21" s="64">
        <v>1668</v>
      </c>
      <c r="H21" s="107">
        <v>146</v>
      </c>
      <c r="I21" s="82" t="s">
        <v>660</v>
      </c>
    </row>
    <row r="22" spans="1:11" ht="12.75" customHeight="1">
      <c r="A22" s="107">
        <v>12383</v>
      </c>
      <c r="B22" s="110">
        <v>52</v>
      </c>
      <c r="C22" s="107">
        <v>397840</v>
      </c>
      <c r="D22" s="107">
        <v>5048989</v>
      </c>
      <c r="E22" s="107">
        <v>2738575</v>
      </c>
      <c r="F22" s="64">
        <v>5</v>
      </c>
      <c r="G22" s="64">
        <v>502</v>
      </c>
      <c r="H22" s="107">
        <v>416</v>
      </c>
      <c r="I22" s="82" t="s">
        <v>661</v>
      </c>
    </row>
    <row r="23" spans="1:11" ht="12.75" customHeight="1">
      <c r="A23" s="107">
        <v>12535</v>
      </c>
      <c r="B23" s="110">
        <v>52.7</v>
      </c>
      <c r="C23" s="107">
        <v>406470</v>
      </c>
      <c r="D23" s="107">
        <v>4978081</v>
      </c>
      <c r="E23" s="107">
        <v>2740935</v>
      </c>
      <c r="F23" s="64">
        <v>14</v>
      </c>
      <c r="G23" s="64">
        <v>6677</v>
      </c>
      <c r="H23" s="107">
        <v>372</v>
      </c>
      <c r="I23" s="82" t="s">
        <v>662</v>
      </c>
    </row>
    <row r="24" spans="1:11" ht="12.75" customHeight="1">
      <c r="A24" s="107">
        <v>14004</v>
      </c>
      <c r="B24" s="110">
        <v>57.9</v>
      </c>
      <c r="C24" s="107">
        <v>534270</v>
      </c>
      <c r="D24" s="107">
        <v>4999206</v>
      </c>
      <c r="E24" s="107">
        <v>2755632</v>
      </c>
      <c r="F24" s="64">
        <v>4</v>
      </c>
      <c r="G24" s="64">
        <v>1196</v>
      </c>
      <c r="H24" s="107">
        <v>440</v>
      </c>
      <c r="I24" s="82" t="s">
        <v>663</v>
      </c>
    </row>
    <row r="25" spans="1:11" ht="12.75" customHeight="1">
      <c r="A25" s="110" t="s">
        <v>733</v>
      </c>
      <c r="B25" s="110" t="s">
        <v>733</v>
      </c>
      <c r="C25" s="107" t="s">
        <v>733</v>
      </c>
      <c r="D25" s="107" t="s">
        <v>733</v>
      </c>
      <c r="E25" s="107" t="s">
        <v>733</v>
      </c>
      <c r="F25" s="64">
        <v>6</v>
      </c>
      <c r="G25" s="64">
        <v>267</v>
      </c>
      <c r="H25" s="107">
        <v>325</v>
      </c>
      <c r="I25" s="82" t="s">
        <v>664</v>
      </c>
    </row>
    <row r="26" spans="1:11" s="55" customFormat="1" ht="12.75" customHeight="1">
      <c r="A26" s="110" t="s">
        <v>733</v>
      </c>
      <c r="B26" s="110" t="s">
        <v>733</v>
      </c>
      <c r="C26" s="107" t="s">
        <v>733</v>
      </c>
      <c r="D26" s="107" t="s">
        <v>733</v>
      </c>
      <c r="E26" s="107" t="s">
        <v>733</v>
      </c>
      <c r="F26" s="64">
        <v>5</v>
      </c>
      <c r="G26" s="64">
        <v>634</v>
      </c>
      <c r="H26" s="107" t="s">
        <v>733</v>
      </c>
      <c r="I26" s="82" t="s">
        <v>860</v>
      </c>
    </row>
    <row r="27" spans="1:11" ht="6" customHeight="1">
      <c r="A27" s="112"/>
      <c r="B27" s="113"/>
      <c r="C27" s="114"/>
      <c r="D27" s="107"/>
      <c r="E27" s="115"/>
      <c r="F27" s="115"/>
      <c r="G27" s="115"/>
      <c r="H27" s="104"/>
      <c r="I27" s="116"/>
    </row>
    <row r="28" spans="1:11" ht="12" customHeight="1">
      <c r="A28" s="1114" t="s">
        <v>37</v>
      </c>
      <c r="B28" s="1140" t="s">
        <v>548</v>
      </c>
      <c r="C28" s="1141"/>
      <c r="D28" s="1122" t="s">
        <v>377</v>
      </c>
      <c r="E28" s="1123"/>
      <c r="F28" s="1144" t="s">
        <v>378</v>
      </c>
      <c r="G28" s="1145"/>
      <c r="H28" s="11" t="s">
        <v>379</v>
      </c>
      <c r="I28" s="1122" t="s">
        <v>26</v>
      </c>
    </row>
    <row r="29" spans="1:11" ht="12" customHeight="1">
      <c r="A29" s="1115"/>
      <c r="B29" s="1142"/>
      <c r="C29" s="1143"/>
      <c r="D29" s="1124"/>
      <c r="E29" s="1125"/>
      <c r="F29" s="1134" t="s">
        <v>380</v>
      </c>
      <c r="G29" s="1135"/>
      <c r="H29" s="12" t="s">
        <v>381</v>
      </c>
      <c r="I29" s="1124"/>
    </row>
    <row r="30" spans="1:11" ht="12" customHeight="1"/>
    <row r="31" spans="1:11" s="51" customFormat="1" ht="12" customHeight="1" thickBot="1">
      <c r="A31" s="1002" t="s">
        <v>714</v>
      </c>
      <c r="B31" s="1003" t="s">
        <v>702</v>
      </c>
      <c r="C31" s="1003" t="s">
        <v>704</v>
      </c>
      <c r="D31" s="1003" t="s">
        <v>687</v>
      </c>
      <c r="E31" s="1003" t="s">
        <v>686</v>
      </c>
      <c r="F31" s="1004" t="s">
        <v>689</v>
      </c>
      <c r="G31" s="1004"/>
      <c r="H31" s="1003" t="s">
        <v>690</v>
      </c>
    </row>
    <row r="32" spans="1:11" ht="18" customHeight="1" thickTop="1">
      <c r="A32" s="7" t="s">
        <v>285</v>
      </c>
      <c r="B32" s="1136" t="s">
        <v>543</v>
      </c>
      <c r="C32" s="1137"/>
      <c r="D32" s="1138" t="s">
        <v>258</v>
      </c>
      <c r="E32" s="1137"/>
      <c r="F32" s="1138" t="s">
        <v>259</v>
      </c>
      <c r="G32" s="1137"/>
      <c r="H32" s="95" t="s">
        <v>260</v>
      </c>
      <c r="I32" s="96" t="s">
        <v>1</v>
      </c>
    </row>
    <row r="33" spans="1:230" ht="15" customHeight="1">
      <c r="A33" s="8" t="s">
        <v>287</v>
      </c>
      <c r="B33" s="1139" t="s">
        <v>544</v>
      </c>
      <c r="C33" s="9" t="s">
        <v>545</v>
      </c>
      <c r="D33" s="1106" t="s">
        <v>38</v>
      </c>
      <c r="E33" s="1106" t="s">
        <v>39</v>
      </c>
      <c r="F33" s="1106" t="s">
        <v>40</v>
      </c>
      <c r="G33" s="1106" t="s">
        <v>41</v>
      </c>
      <c r="H33" s="45"/>
      <c r="I33" s="98"/>
    </row>
    <row r="34" spans="1:230" ht="15" customHeight="1">
      <c r="A34" s="10" t="s">
        <v>286</v>
      </c>
      <c r="B34" s="1139"/>
      <c r="C34" s="9" t="s">
        <v>546</v>
      </c>
      <c r="D34" s="1107"/>
      <c r="E34" s="1107"/>
      <c r="F34" s="1107"/>
      <c r="G34" s="1107"/>
      <c r="H34" s="9" t="s">
        <v>515</v>
      </c>
      <c r="I34" s="98"/>
    </row>
    <row r="35" spans="1:230" ht="13.5" customHeight="1">
      <c r="A35" s="1068" t="s">
        <v>47</v>
      </c>
      <c r="B35" s="1098" t="s">
        <v>541</v>
      </c>
      <c r="C35" s="1081" t="s">
        <v>547</v>
      </c>
      <c r="D35" s="1130" t="s">
        <v>48</v>
      </c>
      <c r="E35" s="1131"/>
      <c r="F35" s="1081" t="s">
        <v>45</v>
      </c>
      <c r="G35" s="1081" t="s">
        <v>43</v>
      </c>
      <c r="H35" s="1081" t="s">
        <v>49</v>
      </c>
      <c r="I35" s="98"/>
    </row>
    <row r="36" spans="1:230" ht="13.5" customHeight="1">
      <c r="A36" s="1072"/>
      <c r="B36" s="1095"/>
      <c r="C36" s="1083"/>
      <c r="D36" s="1132"/>
      <c r="E36" s="1133"/>
      <c r="F36" s="1083"/>
      <c r="G36" s="1083"/>
      <c r="H36" s="1083"/>
      <c r="I36" s="99" t="s">
        <v>22</v>
      </c>
    </row>
    <row r="37" spans="1:230" ht="10.5" customHeight="1">
      <c r="A37" s="118"/>
      <c r="B37" s="57"/>
      <c r="C37" s="33"/>
      <c r="D37" s="33"/>
      <c r="E37" s="33"/>
      <c r="F37" s="33"/>
      <c r="G37" s="33"/>
      <c r="H37" s="33"/>
      <c r="I37" s="119"/>
    </row>
    <row r="38" spans="1:230" ht="13.5" customHeight="1">
      <c r="A38" s="76">
        <v>206603</v>
      </c>
      <c r="B38" s="120">
        <v>46.6</v>
      </c>
      <c r="C38" s="64">
        <v>450458460</v>
      </c>
      <c r="D38" s="64">
        <v>9322443</v>
      </c>
      <c r="E38" s="64">
        <v>5654464</v>
      </c>
      <c r="F38" s="73">
        <v>6428</v>
      </c>
      <c r="G38" s="73">
        <v>2331443</v>
      </c>
      <c r="H38" s="64">
        <v>860828</v>
      </c>
      <c r="I38" s="82" t="s">
        <v>619</v>
      </c>
      <c r="L38" s="121"/>
      <c r="M38" s="121"/>
      <c r="N38" s="121"/>
      <c r="O38" s="121"/>
      <c r="P38" s="121"/>
      <c r="Q38" s="121"/>
      <c r="R38" s="121"/>
      <c r="S38" s="121"/>
      <c r="T38" s="121"/>
      <c r="U38" s="121"/>
      <c r="V38" s="121"/>
      <c r="W38" s="121"/>
      <c r="X38" s="121"/>
      <c r="Y38" s="121"/>
      <c r="Z38" s="121"/>
      <c r="AA38" s="121"/>
      <c r="AB38" s="121"/>
      <c r="AC38" s="121"/>
      <c r="AD38" s="121"/>
      <c r="AE38" s="121"/>
      <c r="AF38" s="121"/>
      <c r="AG38" s="121"/>
      <c r="AH38" s="121"/>
      <c r="AI38" s="121"/>
      <c r="AJ38" s="121"/>
      <c r="AK38" s="121"/>
      <c r="AL38" s="121"/>
      <c r="AM38" s="121"/>
      <c r="AN38" s="121"/>
      <c r="AO38" s="121"/>
      <c r="AP38" s="121"/>
      <c r="AQ38" s="121"/>
      <c r="AR38" s="121"/>
      <c r="AS38" s="121"/>
      <c r="AT38" s="121"/>
      <c r="AU38" s="121"/>
      <c r="AV38" s="121"/>
      <c r="AW38" s="121"/>
      <c r="AX38" s="121"/>
      <c r="AY38" s="121"/>
      <c r="AZ38" s="121"/>
      <c r="BA38" s="121"/>
      <c r="BB38" s="121"/>
      <c r="BC38" s="121"/>
      <c r="BD38" s="121"/>
      <c r="BE38" s="121"/>
      <c r="BF38" s="121"/>
      <c r="BG38" s="121"/>
      <c r="BH38" s="121"/>
      <c r="BI38" s="121"/>
      <c r="BJ38" s="121"/>
      <c r="BK38" s="121"/>
      <c r="BL38" s="121"/>
      <c r="BM38" s="121"/>
      <c r="BN38" s="121"/>
      <c r="BO38" s="121"/>
      <c r="BP38" s="121"/>
      <c r="BQ38" s="121"/>
      <c r="BR38" s="121"/>
      <c r="BS38" s="121"/>
      <c r="BT38" s="121"/>
      <c r="BU38" s="121"/>
      <c r="BV38" s="121"/>
      <c r="BW38" s="121"/>
      <c r="BX38" s="121"/>
      <c r="BY38" s="121"/>
      <c r="BZ38" s="121"/>
      <c r="CA38" s="121"/>
      <c r="CB38" s="121"/>
      <c r="CC38" s="121"/>
      <c r="CD38" s="121"/>
      <c r="CE38" s="121"/>
      <c r="CF38" s="121"/>
      <c r="CG38" s="121"/>
      <c r="CH38" s="121"/>
      <c r="CI38" s="121"/>
      <c r="CJ38" s="121"/>
      <c r="CK38" s="121"/>
      <c r="CL38" s="121"/>
      <c r="CM38" s="121"/>
      <c r="CN38" s="121"/>
      <c r="CO38" s="121"/>
      <c r="CP38" s="121"/>
      <c r="CQ38" s="121"/>
      <c r="CR38" s="121"/>
      <c r="CS38" s="121"/>
      <c r="CT38" s="121"/>
      <c r="CU38" s="121"/>
      <c r="CV38" s="121"/>
      <c r="CW38" s="121"/>
      <c r="CX38" s="121"/>
      <c r="CY38" s="121"/>
      <c r="CZ38" s="121"/>
      <c r="DA38" s="121"/>
      <c r="DB38" s="121"/>
      <c r="DC38" s="121"/>
      <c r="DD38" s="121"/>
      <c r="DE38" s="121"/>
      <c r="DF38" s="121"/>
      <c r="DG38" s="121"/>
      <c r="DH38" s="121"/>
      <c r="DI38" s="121"/>
      <c r="DJ38" s="121"/>
      <c r="DK38" s="121"/>
      <c r="DL38" s="121"/>
      <c r="DM38" s="121"/>
      <c r="DN38" s="121"/>
      <c r="DO38" s="121"/>
      <c r="DP38" s="121"/>
      <c r="DQ38" s="121"/>
      <c r="DR38" s="121"/>
      <c r="DS38" s="121"/>
      <c r="DT38" s="121"/>
      <c r="DU38" s="121"/>
      <c r="DV38" s="121"/>
      <c r="DW38" s="121"/>
      <c r="DX38" s="121"/>
      <c r="DY38" s="121"/>
      <c r="DZ38" s="121"/>
      <c r="EA38" s="121"/>
      <c r="EB38" s="121"/>
      <c r="EC38" s="121"/>
      <c r="ED38" s="121"/>
      <c r="EE38" s="121"/>
      <c r="EF38" s="121"/>
      <c r="EG38" s="121"/>
      <c r="EH38" s="121"/>
      <c r="EI38" s="121"/>
      <c r="EJ38" s="121"/>
      <c r="EK38" s="121"/>
      <c r="EL38" s="121"/>
      <c r="EM38" s="121"/>
      <c r="EN38" s="121"/>
      <c r="EO38" s="121"/>
      <c r="EP38" s="121"/>
      <c r="EQ38" s="121"/>
      <c r="ER38" s="121"/>
      <c r="ES38" s="121"/>
      <c r="ET38" s="121"/>
      <c r="EU38" s="121"/>
      <c r="EV38" s="121"/>
      <c r="EW38" s="121"/>
      <c r="EX38" s="121"/>
      <c r="EY38" s="121"/>
      <c r="EZ38" s="121"/>
      <c r="FA38" s="121"/>
      <c r="FB38" s="121"/>
      <c r="FC38" s="121"/>
      <c r="FD38" s="121"/>
      <c r="FE38" s="121"/>
      <c r="FF38" s="121"/>
      <c r="FG38" s="121"/>
      <c r="FH38" s="121"/>
      <c r="FI38" s="121"/>
      <c r="FJ38" s="121"/>
      <c r="FK38" s="121"/>
      <c r="FL38" s="121"/>
      <c r="FM38" s="121"/>
      <c r="FN38" s="121"/>
      <c r="FO38" s="121"/>
      <c r="FP38" s="121"/>
      <c r="FQ38" s="121"/>
      <c r="FR38" s="121"/>
      <c r="FS38" s="121"/>
      <c r="FT38" s="121"/>
      <c r="FU38" s="121"/>
      <c r="FV38" s="121"/>
      <c r="FW38" s="121"/>
      <c r="FX38" s="121"/>
      <c r="FY38" s="121"/>
      <c r="FZ38" s="121"/>
      <c r="GA38" s="121"/>
      <c r="GB38" s="121"/>
      <c r="GC38" s="121"/>
      <c r="GD38" s="121"/>
      <c r="GE38" s="121"/>
      <c r="GF38" s="121"/>
      <c r="GG38" s="121"/>
      <c r="GH38" s="121"/>
      <c r="GI38" s="121"/>
      <c r="GJ38" s="121"/>
      <c r="GK38" s="121"/>
      <c r="GL38" s="121"/>
      <c r="GM38" s="121"/>
      <c r="GN38" s="121"/>
      <c r="GO38" s="121"/>
      <c r="GP38" s="121"/>
      <c r="GQ38" s="121"/>
      <c r="GR38" s="121"/>
      <c r="GS38" s="121"/>
      <c r="GT38" s="121"/>
      <c r="GU38" s="121"/>
      <c r="GV38" s="121"/>
      <c r="GW38" s="121"/>
      <c r="GX38" s="121"/>
      <c r="GY38" s="121"/>
      <c r="GZ38" s="121"/>
      <c r="HA38" s="121"/>
      <c r="HB38" s="121"/>
      <c r="HC38" s="121"/>
      <c r="HD38" s="121"/>
      <c r="HE38" s="121"/>
      <c r="HF38" s="121"/>
      <c r="HG38" s="121"/>
      <c r="HH38" s="121"/>
      <c r="HI38" s="121"/>
      <c r="HJ38" s="121"/>
      <c r="HK38" s="121"/>
      <c r="HL38" s="121"/>
      <c r="HM38" s="121"/>
      <c r="HN38" s="121"/>
      <c r="HO38" s="121"/>
      <c r="HP38" s="121"/>
      <c r="HQ38" s="121"/>
      <c r="HR38" s="121"/>
      <c r="HS38" s="121"/>
      <c r="HT38" s="121"/>
      <c r="HU38" s="121"/>
      <c r="HV38" s="121"/>
    </row>
    <row r="39" spans="1:230" ht="13.5" customHeight="1">
      <c r="A39" s="76">
        <v>216049</v>
      </c>
      <c r="B39" s="122">
        <v>57</v>
      </c>
      <c r="C39" s="73">
        <v>617474940</v>
      </c>
      <c r="D39" s="73">
        <v>9653505</v>
      </c>
      <c r="E39" s="73">
        <v>5879522</v>
      </c>
      <c r="F39" s="73">
        <v>8690</v>
      </c>
      <c r="G39" s="73">
        <v>2402645</v>
      </c>
      <c r="H39" s="64">
        <v>800226</v>
      </c>
      <c r="I39" s="82" t="s">
        <v>559</v>
      </c>
      <c r="L39" s="121"/>
      <c r="M39" s="121"/>
      <c r="N39" s="121"/>
      <c r="O39" s="121"/>
      <c r="P39" s="121"/>
      <c r="Q39" s="121"/>
      <c r="R39" s="121"/>
      <c r="S39" s="121"/>
      <c r="T39" s="121"/>
      <c r="U39" s="121"/>
      <c r="V39" s="121"/>
      <c r="W39" s="121"/>
      <c r="X39" s="121"/>
      <c r="Y39" s="121"/>
      <c r="Z39" s="121"/>
      <c r="AA39" s="121"/>
      <c r="AB39" s="121"/>
      <c r="AC39" s="121"/>
      <c r="AD39" s="121"/>
      <c r="AE39" s="121"/>
      <c r="AF39" s="121"/>
      <c r="AG39" s="121"/>
      <c r="AH39" s="121"/>
      <c r="AI39" s="121"/>
      <c r="AJ39" s="121"/>
      <c r="AK39" s="121"/>
      <c r="AL39" s="121"/>
      <c r="AM39" s="121"/>
      <c r="AN39" s="121"/>
      <c r="AO39" s="121"/>
      <c r="AP39" s="121"/>
      <c r="AQ39" s="121"/>
      <c r="AR39" s="121"/>
      <c r="AS39" s="121"/>
      <c r="AT39" s="121"/>
      <c r="AU39" s="121"/>
      <c r="AV39" s="121"/>
      <c r="AW39" s="121"/>
      <c r="AX39" s="121"/>
      <c r="AY39" s="121"/>
      <c r="AZ39" s="121"/>
      <c r="BA39" s="121"/>
      <c r="BB39" s="121"/>
      <c r="BC39" s="121"/>
      <c r="BD39" s="121"/>
      <c r="BE39" s="121"/>
      <c r="BF39" s="121"/>
      <c r="BG39" s="121"/>
      <c r="BH39" s="121"/>
      <c r="BI39" s="121"/>
      <c r="BJ39" s="121"/>
      <c r="BK39" s="121"/>
      <c r="BL39" s="121"/>
      <c r="BM39" s="121"/>
      <c r="BN39" s="121"/>
      <c r="BO39" s="121"/>
      <c r="BP39" s="121"/>
      <c r="BQ39" s="121"/>
      <c r="BR39" s="121"/>
      <c r="BS39" s="121"/>
      <c r="BT39" s="121"/>
      <c r="BU39" s="121"/>
      <c r="BV39" s="121"/>
      <c r="BW39" s="121"/>
      <c r="BX39" s="121"/>
      <c r="BY39" s="121"/>
      <c r="BZ39" s="121"/>
      <c r="CA39" s="121"/>
      <c r="CB39" s="121"/>
      <c r="CC39" s="121"/>
      <c r="CD39" s="121"/>
      <c r="CE39" s="121"/>
      <c r="CF39" s="121"/>
      <c r="CG39" s="121"/>
      <c r="CH39" s="121"/>
      <c r="CI39" s="121"/>
      <c r="CJ39" s="121"/>
      <c r="CK39" s="121"/>
      <c r="CL39" s="121"/>
      <c r="CM39" s="121"/>
      <c r="CN39" s="121"/>
      <c r="CO39" s="121"/>
      <c r="CP39" s="121"/>
      <c r="CQ39" s="121"/>
      <c r="CR39" s="121"/>
      <c r="CS39" s="121"/>
      <c r="CT39" s="121"/>
      <c r="CU39" s="121"/>
      <c r="CV39" s="121"/>
      <c r="CW39" s="121"/>
      <c r="CX39" s="121"/>
      <c r="CY39" s="121"/>
      <c r="CZ39" s="121"/>
      <c r="DA39" s="121"/>
      <c r="DB39" s="121"/>
      <c r="DC39" s="121"/>
      <c r="DD39" s="121"/>
      <c r="DE39" s="121"/>
      <c r="DF39" s="121"/>
      <c r="DG39" s="121"/>
      <c r="DH39" s="121"/>
      <c r="DI39" s="121"/>
      <c r="DJ39" s="121"/>
      <c r="DK39" s="121"/>
      <c r="DL39" s="121"/>
      <c r="DM39" s="121"/>
      <c r="DN39" s="121"/>
      <c r="DO39" s="121"/>
      <c r="DP39" s="121"/>
      <c r="DQ39" s="121"/>
      <c r="DR39" s="121"/>
      <c r="DS39" s="121"/>
      <c r="DT39" s="121"/>
      <c r="DU39" s="121"/>
      <c r="DV39" s="121"/>
      <c r="DW39" s="121"/>
      <c r="DX39" s="121"/>
      <c r="DY39" s="121"/>
      <c r="DZ39" s="121"/>
      <c r="EA39" s="121"/>
      <c r="EB39" s="121"/>
      <c r="EC39" s="121"/>
      <c r="ED39" s="121"/>
      <c r="EE39" s="121"/>
      <c r="EF39" s="121"/>
      <c r="EG39" s="121"/>
      <c r="EH39" s="121"/>
      <c r="EI39" s="121"/>
      <c r="EJ39" s="121"/>
      <c r="EK39" s="121"/>
      <c r="EL39" s="121"/>
      <c r="EM39" s="121"/>
      <c r="EN39" s="121"/>
      <c r="EO39" s="121"/>
      <c r="EP39" s="121"/>
      <c r="EQ39" s="121"/>
      <c r="ER39" s="121"/>
      <c r="ES39" s="121"/>
      <c r="ET39" s="121"/>
      <c r="EU39" s="121"/>
      <c r="EV39" s="121"/>
      <c r="EW39" s="121"/>
      <c r="EX39" s="121"/>
      <c r="EY39" s="121"/>
      <c r="EZ39" s="121"/>
      <c r="FA39" s="121"/>
      <c r="FB39" s="121"/>
      <c r="FC39" s="121"/>
      <c r="FD39" s="121"/>
      <c r="FE39" s="121"/>
      <c r="FF39" s="121"/>
      <c r="FG39" s="121"/>
      <c r="FH39" s="121"/>
      <c r="FI39" s="121"/>
      <c r="FJ39" s="121"/>
      <c r="FK39" s="121"/>
      <c r="FL39" s="121"/>
      <c r="FM39" s="121"/>
      <c r="FN39" s="121"/>
      <c r="FO39" s="121"/>
      <c r="FP39" s="121"/>
      <c r="FQ39" s="121"/>
      <c r="FR39" s="121"/>
      <c r="FS39" s="121"/>
      <c r="FT39" s="121"/>
      <c r="FU39" s="121"/>
      <c r="FV39" s="121"/>
      <c r="FW39" s="121"/>
      <c r="FX39" s="121"/>
      <c r="FY39" s="121"/>
      <c r="FZ39" s="121"/>
      <c r="GA39" s="121"/>
      <c r="GB39" s="121"/>
      <c r="GC39" s="121"/>
      <c r="GD39" s="121"/>
      <c r="GE39" s="121"/>
      <c r="GF39" s="121"/>
      <c r="GG39" s="121"/>
      <c r="GH39" s="121"/>
      <c r="GI39" s="121"/>
      <c r="GJ39" s="121"/>
      <c r="GK39" s="121"/>
      <c r="GL39" s="121"/>
      <c r="GM39" s="121"/>
      <c r="GN39" s="121"/>
      <c r="GO39" s="121"/>
      <c r="GP39" s="121"/>
      <c r="GQ39" s="121"/>
      <c r="GR39" s="121"/>
      <c r="GS39" s="121"/>
      <c r="GT39" s="121"/>
      <c r="GU39" s="121"/>
      <c r="GV39" s="121"/>
      <c r="GW39" s="121"/>
      <c r="GX39" s="121"/>
      <c r="GY39" s="121"/>
      <c r="GZ39" s="121"/>
      <c r="HA39" s="121"/>
      <c r="HB39" s="121"/>
      <c r="HC39" s="121"/>
      <c r="HD39" s="121"/>
      <c r="HE39" s="121"/>
      <c r="HF39" s="121"/>
      <c r="HG39" s="121"/>
      <c r="HH39" s="121"/>
      <c r="HI39" s="121"/>
      <c r="HJ39" s="121"/>
      <c r="HK39" s="121"/>
      <c r="HL39" s="121"/>
      <c r="HM39" s="121"/>
      <c r="HN39" s="121"/>
      <c r="HO39" s="121"/>
      <c r="HP39" s="121"/>
      <c r="HQ39" s="121"/>
      <c r="HR39" s="121"/>
      <c r="HS39" s="121"/>
      <c r="HT39" s="121"/>
      <c r="HU39" s="121"/>
      <c r="HV39" s="121"/>
    </row>
    <row r="40" spans="1:230" ht="13.5" customHeight="1">
      <c r="A40" s="76">
        <v>223812</v>
      </c>
      <c r="B40" s="122">
        <v>59.6</v>
      </c>
      <c r="C40" s="73">
        <v>659064530</v>
      </c>
      <c r="D40" s="86">
        <v>9869465</v>
      </c>
      <c r="E40" s="76">
        <v>6124681</v>
      </c>
      <c r="F40" s="73">
        <v>10006</v>
      </c>
      <c r="G40" s="73">
        <v>2343538</v>
      </c>
      <c r="H40" s="64">
        <v>816388</v>
      </c>
      <c r="I40" s="82" t="s">
        <v>578</v>
      </c>
      <c r="L40" s="121"/>
      <c r="M40" s="121"/>
      <c r="O40" s="121"/>
      <c r="P40" s="121"/>
      <c r="Q40" s="121"/>
      <c r="R40" s="121"/>
      <c r="S40" s="121"/>
      <c r="T40" s="121"/>
      <c r="U40" s="121"/>
      <c r="V40" s="121"/>
      <c r="W40" s="121"/>
      <c r="X40" s="121"/>
      <c r="Y40" s="121"/>
      <c r="Z40" s="121"/>
      <c r="AA40" s="121"/>
      <c r="AB40" s="121"/>
      <c r="AC40" s="121"/>
      <c r="AD40" s="121"/>
      <c r="AE40" s="121"/>
      <c r="AF40" s="121"/>
      <c r="AG40" s="121"/>
      <c r="AH40" s="121"/>
      <c r="AI40" s="121"/>
      <c r="AJ40" s="121"/>
      <c r="AK40" s="121"/>
      <c r="AL40" s="121"/>
      <c r="AM40" s="121"/>
      <c r="AN40" s="121"/>
      <c r="AO40" s="121"/>
      <c r="AP40" s="121"/>
      <c r="AQ40" s="121"/>
      <c r="AR40" s="121"/>
      <c r="AS40" s="121"/>
      <c r="AT40" s="121"/>
      <c r="AU40" s="121"/>
      <c r="AV40" s="121"/>
      <c r="AW40" s="121"/>
      <c r="AX40" s="121"/>
      <c r="AY40" s="121"/>
      <c r="AZ40" s="121"/>
      <c r="BA40" s="121"/>
      <c r="BB40" s="121"/>
      <c r="BC40" s="121"/>
      <c r="BD40" s="121"/>
      <c r="BE40" s="121"/>
      <c r="BF40" s="121"/>
      <c r="BG40" s="121"/>
      <c r="BH40" s="121"/>
      <c r="BI40" s="121"/>
      <c r="BJ40" s="121"/>
      <c r="BK40" s="121"/>
      <c r="BL40" s="121"/>
      <c r="BM40" s="121"/>
      <c r="BN40" s="121"/>
      <c r="BO40" s="121"/>
      <c r="BP40" s="121"/>
      <c r="BQ40" s="121"/>
      <c r="BR40" s="121"/>
      <c r="BS40" s="121"/>
      <c r="BT40" s="121"/>
      <c r="BU40" s="121"/>
      <c r="BV40" s="121"/>
      <c r="BW40" s="121"/>
      <c r="BX40" s="121"/>
      <c r="BY40" s="121"/>
      <c r="BZ40" s="121"/>
      <c r="CA40" s="121"/>
      <c r="CB40" s="121"/>
      <c r="CC40" s="121"/>
      <c r="CD40" s="121"/>
      <c r="CE40" s="121"/>
      <c r="CF40" s="121"/>
      <c r="CG40" s="121"/>
      <c r="CH40" s="121"/>
      <c r="CI40" s="121"/>
      <c r="CJ40" s="121"/>
      <c r="CK40" s="121"/>
      <c r="CL40" s="121"/>
      <c r="CM40" s="121"/>
      <c r="CN40" s="121"/>
      <c r="CO40" s="121"/>
      <c r="CP40" s="121"/>
      <c r="CQ40" s="121"/>
      <c r="CR40" s="121"/>
      <c r="CS40" s="121"/>
      <c r="CT40" s="121"/>
      <c r="CU40" s="121"/>
      <c r="CV40" s="121"/>
      <c r="CW40" s="121"/>
      <c r="CX40" s="121"/>
      <c r="CY40" s="121"/>
      <c r="CZ40" s="121"/>
      <c r="DA40" s="121"/>
      <c r="DB40" s="121"/>
      <c r="DC40" s="121"/>
      <c r="DD40" s="121"/>
      <c r="DE40" s="121"/>
      <c r="DF40" s="121"/>
      <c r="DG40" s="121"/>
      <c r="DH40" s="121"/>
      <c r="DI40" s="121"/>
      <c r="DJ40" s="121"/>
      <c r="DK40" s="121"/>
      <c r="DL40" s="121"/>
      <c r="DM40" s="121"/>
      <c r="DN40" s="121"/>
      <c r="DO40" s="121"/>
      <c r="DP40" s="121"/>
      <c r="DQ40" s="121"/>
      <c r="DR40" s="121"/>
      <c r="DS40" s="121"/>
      <c r="DT40" s="121"/>
      <c r="DU40" s="121"/>
      <c r="DV40" s="121"/>
      <c r="DW40" s="121"/>
      <c r="DX40" s="121"/>
      <c r="DY40" s="121"/>
      <c r="DZ40" s="121"/>
      <c r="EA40" s="121"/>
      <c r="EB40" s="121"/>
      <c r="EC40" s="121"/>
      <c r="ED40" s="121"/>
      <c r="EE40" s="121"/>
      <c r="EF40" s="121"/>
      <c r="EG40" s="121"/>
      <c r="EH40" s="121"/>
      <c r="EI40" s="121"/>
      <c r="EJ40" s="121"/>
      <c r="EK40" s="121"/>
      <c r="EL40" s="121"/>
      <c r="EM40" s="121"/>
      <c r="EN40" s="121"/>
      <c r="EO40" s="121"/>
      <c r="EP40" s="121"/>
      <c r="EQ40" s="121"/>
      <c r="ER40" s="121"/>
      <c r="ES40" s="121"/>
      <c r="ET40" s="121"/>
      <c r="EU40" s="121"/>
      <c r="EV40" s="121"/>
      <c r="EW40" s="121"/>
      <c r="EX40" s="121"/>
      <c r="EY40" s="121"/>
      <c r="EZ40" s="121"/>
      <c r="FA40" s="121"/>
      <c r="FB40" s="121"/>
      <c r="FC40" s="121"/>
      <c r="FD40" s="121"/>
      <c r="FE40" s="121"/>
      <c r="FF40" s="121"/>
      <c r="FG40" s="121"/>
      <c r="FH40" s="121"/>
      <c r="FI40" s="121"/>
      <c r="FJ40" s="121"/>
      <c r="FK40" s="121"/>
      <c r="FL40" s="121"/>
      <c r="FM40" s="121"/>
      <c r="FN40" s="121"/>
      <c r="FO40" s="121"/>
      <c r="FP40" s="121"/>
      <c r="FQ40" s="121"/>
      <c r="FR40" s="121"/>
      <c r="FS40" s="121"/>
      <c r="FT40" s="121"/>
      <c r="FU40" s="121"/>
      <c r="FV40" s="121"/>
      <c r="FW40" s="121"/>
      <c r="FX40" s="121"/>
      <c r="FY40" s="121"/>
      <c r="FZ40" s="121"/>
      <c r="GA40" s="121"/>
      <c r="GB40" s="121"/>
      <c r="GC40" s="121"/>
      <c r="GD40" s="121"/>
      <c r="GE40" s="121"/>
      <c r="GF40" s="121"/>
      <c r="GG40" s="121"/>
      <c r="GH40" s="121"/>
      <c r="GI40" s="121"/>
      <c r="GJ40" s="121"/>
      <c r="GK40" s="121"/>
      <c r="GL40" s="121"/>
      <c r="GM40" s="121"/>
      <c r="GN40" s="121"/>
      <c r="GO40" s="121"/>
      <c r="GP40" s="121"/>
      <c r="GQ40" s="121"/>
      <c r="GR40" s="121"/>
      <c r="GS40" s="121"/>
      <c r="GT40" s="121"/>
      <c r="GU40" s="121"/>
      <c r="GV40" s="121"/>
      <c r="GW40" s="121"/>
      <c r="GX40" s="121"/>
      <c r="GY40" s="121"/>
      <c r="GZ40" s="121"/>
      <c r="HA40" s="121"/>
      <c r="HB40" s="121"/>
      <c r="HC40" s="121"/>
      <c r="HD40" s="121"/>
      <c r="HE40" s="121"/>
      <c r="HF40" s="121"/>
      <c r="HG40" s="121"/>
      <c r="HH40" s="121"/>
      <c r="HI40" s="121"/>
      <c r="HJ40" s="121"/>
      <c r="HK40" s="121"/>
      <c r="HL40" s="121"/>
      <c r="HM40" s="121"/>
      <c r="HN40" s="121"/>
      <c r="HO40" s="121"/>
      <c r="HP40" s="121"/>
      <c r="HQ40" s="121"/>
      <c r="HR40" s="121"/>
      <c r="HS40" s="121"/>
      <c r="HT40" s="121"/>
      <c r="HU40" s="121"/>
      <c r="HV40" s="121"/>
    </row>
    <row r="41" spans="1:230" ht="13.5" customHeight="1">
      <c r="A41" s="76"/>
      <c r="B41" s="68"/>
      <c r="C41" s="73"/>
      <c r="D41" s="73"/>
      <c r="E41" s="73"/>
      <c r="F41" s="73"/>
      <c r="G41" s="64"/>
      <c r="H41" s="33"/>
      <c r="I41" s="109"/>
    </row>
    <row r="42" spans="1:230" ht="13.5" customHeight="1">
      <c r="A42" s="76">
        <v>17394</v>
      </c>
      <c r="B42" s="89">
        <v>61</v>
      </c>
      <c r="C42" s="76">
        <v>55085110</v>
      </c>
      <c r="D42" s="76">
        <v>9801551</v>
      </c>
      <c r="E42" s="76">
        <v>5995302</v>
      </c>
      <c r="F42" s="76">
        <v>807</v>
      </c>
      <c r="G42" s="76">
        <v>132754</v>
      </c>
      <c r="H42" s="76">
        <v>68554</v>
      </c>
      <c r="I42" s="123" t="s">
        <v>885</v>
      </c>
    </row>
    <row r="43" spans="1:230" ht="13.5" customHeight="1">
      <c r="A43" s="76">
        <v>17895</v>
      </c>
      <c r="B43" s="89">
        <v>64.599999999999994</v>
      </c>
      <c r="C43" s="76">
        <v>59578980</v>
      </c>
      <c r="D43" s="76">
        <v>9820536</v>
      </c>
      <c r="E43" s="76">
        <v>6007134</v>
      </c>
      <c r="F43" s="76">
        <v>909</v>
      </c>
      <c r="G43" s="76">
        <v>252913</v>
      </c>
      <c r="H43" s="76">
        <v>69670</v>
      </c>
      <c r="I43" s="82" t="s">
        <v>595</v>
      </c>
    </row>
    <row r="44" spans="1:230" ht="13.5" customHeight="1">
      <c r="A44" s="76">
        <v>18976</v>
      </c>
      <c r="B44" s="89">
        <v>64.7</v>
      </c>
      <c r="C44" s="76">
        <v>58122250</v>
      </c>
      <c r="D44" s="76">
        <v>9886436</v>
      </c>
      <c r="E44" s="76">
        <v>6058614</v>
      </c>
      <c r="F44" s="76">
        <v>841</v>
      </c>
      <c r="G44" s="76">
        <v>160223</v>
      </c>
      <c r="H44" s="76">
        <v>65052</v>
      </c>
      <c r="I44" s="82" t="s">
        <v>557</v>
      </c>
    </row>
    <row r="45" spans="1:230" ht="13.5" customHeight="1">
      <c r="A45" s="76">
        <v>23477</v>
      </c>
      <c r="B45" s="89">
        <v>58.7</v>
      </c>
      <c r="C45" s="76">
        <v>55916780</v>
      </c>
      <c r="D45" s="76">
        <v>9869465</v>
      </c>
      <c r="E45" s="76">
        <v>6124681</v>
      </c>
      <c r="F45" s="76">
        <v>842</v>
      </c>
      <c r="G45" s="76">
        <v>194030</v>
      </c>
      <c r="H45" s="76">
        <v>62957</v>
      </c>
      <c r="I45" s="82" t="s">
        <v>563</v>
      </c>
    </row>
    <row r="46" spans="1:230" ht="13.5" customHeight="1">
      <c r="A46" s="76">
        <v>19159</v>
      </c>
      <c r="B46" s="89">
        <v>54.6</v>
      </c>
      <c r="C46" s="76">
        <v>48878300</v>
      </c>
      <c r="D46" s="76">
        <v>9901711</v>
      </c>
      <c r="E46" s="76">
        <v>6141106</v>
      </c>
      <c r="F46" s="76">
        <v>840</v>
      </c>
      <c r="G46" s="76">
        <v>121449</v>
      </c>
      <c r="H46" s="76">
        <v>56134</v>
      </c>
      <c r="I46" s="82" t="s">
        <v>749</v>
      </c>
    </row>
    <row r="47" spans="1:230" ht="13.5" customHeight="1">
      <c r="A47" s="76">
        <v>17306</v>
      </c>
      <c r="B47" s="89">
        <v>60.2</v>
      </c>
      <c r="C47" s="76">
        <v>47933890</v>
      </c>
      <c r="D47" s="76">
        <v>9883214</v>
      </c>
      <c r="E47" s="76">
        <v>6139803</v>
      </c>
      <c r="F47" s="76">
        <v>764</v>
      </c>
      <c r="G47" s="76">
        <v>171277</v>
      </c>
      <c r="H47" s="76">
        <v>60583</v>
      </c>
      <c r="I47" s="123" t="s">
        <v>750</v>
      </c>
    </row>
    <row r="48" spans="1:230" ht="13.5" customHeight="1">
      <c r="A48" s="76">
        <v>19350</v>
      </c>
      <c r="B48" s="89">
        <v>61.3</v>
      </c>
      <c r="C48" s="124">
        <v>55507260</v>
      </c>
      <c r="D48" s="76">
        <v>9996567</v>
      </c>
      <c r="E48" s="76">
        <v>6162027</v>
      </c>
      <c r="F48" s="76">
        <v>853</v>
      </c>
      <c r="G48" s="76">
        <v>98586</v>
      </c>
      <c r="H48" s="76">
        <v>89802</v>
      </c>
      <c r="I48" s="123" t="s">
        <v>751</v>
      </c>
    </row>
    <row r="49" spans="1:9" ht="13.5" customHeight="1">
      <c r="A49" s="76">
        <v>18025</v>
      </c>
      <c r="B49" s="89">
        <v>61.6</v>
      </c>
      <c r="C49" s="124">
        <v>53045240</v>
      </c>
      <c r="D49" s="124">
        <v>10019172</v>
      </c>
      <c r="E49" s="76">
        <v>6149831</v>
      </c>
      <c r="F49" s="76">
        <v>828</v>
      </c>
      <c r="G49" s="76">
        <v>102802</v>
      </c>
      <c r="H49" s="76">
        <v>56188</v>
      </c>
      <c r="I49" s="123" t="s">
        <v>752</v>
      </c>
    </row>
    <row r="50" spans="1:9" ht="13.5" customHeight="1">
      <c r="A50" s="76">
        <v>18495</v>
      </c>
      <c r="B50" s="89">
        <v>61.8</v>
      </c>
      <c r="C50" s="76">
        <v>55635350</v>
      </c>
      <c r="D50" s="76">
        <v>10060958</v>
      </c>
      <c r="E50" s="76">
        <v>6168973</v>
      </c>
      <c r="F50" s="76">
        <v>857</v>
      </c>
      <c r="G50" s="76">
        <v>90389</v>
      </c>
      <c r="H50" s="76">
        <v>43237</v>
      </c>
      <c r="I50" s="123" t="s">
        <v>748</v>
      </c>
    </row>
    <row r="51" spans="1:9" ht="13.5" customHeight="1">
      <c r="A51" s="76">
        <v>18821</v>
      </c>
      <c r="B51" s="89">
        <v>59</v>
      </c>
      <c r="C51" s="76">
        <v>49445780</v>
      </c>
      <c r="D51" s="76">
        <v>10034360</v>
      </c>
      <c r="E51" s="76">
        <v>6233302</v>
      </c>
      <c r="F51" s="76">
        <v>848</v>
      </c>
      <c r="G51" s="76">
        <v>105703</v>
      </c>
      <c r="H51" s="76">
        <v>55956</v>
      </c>
      <c r="I51" s="123" t="s">
        <v>661</v>
      </c>
    </row>
    <row r="52" spans="1:9" ht="13.5" customHeight="1">
      <c r="A52" s="76">
        <v>19259</v>
      </c>
      <c r="B52" s="89">
        <v>61.4</v>
      </c>
      <c r="C52" s="76">
        <v>55746910</v>
      </c>
      <c r="D52" s="76">
        <v>10013921</v>
      </c>
      <c r="E52" s="76">
        <v>6249769</v>
      </c>
      <c r="F52" s="76">
        <v>961</v>
      </c>
      <c r="G52" s="76">
        <v>167035</v>
      </c>
      <c r="H52" s="76">
        <v>61409</v>
      </c>
      <c r="I52" s="123" t="s">
        <v>662</v>
      </c>
    </row>
    <row r="53" spans="1:9" ht="13.5" customHeight="1">
      <c r="A53" s="76">
        <v>19277</v>
      </c>
      <c r="B53" s="89">
        <v>65.900000000000006</v>
      </c>
      <c r="C53" s="76">
        <v>65984780</v>
      </c>
      <c r="D53" s="76">
        <v>10045823</v>
      </c>
      <c r="E53" s="76">
        <v>6271271</v>
      </c>
      <c r="F53" s="76">
        <v>805</v>
      </c>
      <c r="G53" s="76">
        <v>114373</v>
      </c>
      <c r="H53" s="76">
        <v>60275</v>
      </c>
      <c r="I53" s="123" t="s">
        <v>663</v>
      </c>
    </row>
    <row r="54" spans="1:9" ht="13.5" customHeight="1">
      <c r="A54" s="89" t="s">
        <v>733</v>
      </c>
      <c r="B54" s="89" t="s">
        <v>733</v>
      </c>
      <c r="C54" s="76" t="s">
        <v>733</v>
      </c>
      <c r="D54" s="76">
        <v>10013138</v>
      </c>
      <c r="E54" s="76">
        <v>6301996</v>
      </c>
      <c r="F54" s="76">
        <v>873</v>
      </c>
      <c r="G54" s="76">
        <v>112470</v>
      </c>
      <c r="H54" s="76">
        <v>63570</v>
      </c>
      <c r="I54" s="123" t="s">
        <v>664</v>
      </c>
    </row>
    <row r="55" spans="1:9" s="55" customFormat="1" ht="13.5" customHeight="1">
      <c r="A55" s="89" t="s">
        <v>733</v>
      </c>
      <c r="B55" s="89" t="s">
        <v>733</v>
      </c>
      <c r="C55" s="76" t="s">
        <v>733</v>
      </c>
      <c r="D55" s="76" t="s">
        <v>733</v>
      </c>
      <c r="E55" s="76" t="s">
        <v>733</v>
      </c>
      <c r="F55" s="76">
        <v>965</v>
      </c>
      <c r="G55" s="76">
        <v>127521</v>
      </c>
      <c r="H55" s="76" t="s">
        <v>772</v>
      </c>
      <c r="I55" s="123" t="s">
        <v>860</v>
      </c>
    </row>
    <row r="56" spans="1:9" ht="6" customHeight="1">
      <c r="A56" s="125"/>
      <c r="B56" s="77"/>
      <c r="C56" s="64"/>
      <c r="D56" s="115"/>
      <c r="E56" s="115"/>
      <c r="F56" s="114"/>
      <c r="G56" s="114"/>
      <c r="H56" s="126"/>
      <c r="I56" s="116"/>
    </row>
    <row r="57" spans="1:9" ht="18.75" customHeight="1">
      <c r="A57" s="13" t="s">
        <v>37</v>
      </c>
      <c r="B57" s="1126" t="s">
        <v>549</v>
      </c>
      <c r="C57" s="1127"/>
      <c r="D57" s="1128" t="s">
        <v>382</v>
      </c>
      <c r="E57" s="1129"/>
      <c r="F57" s="1079" t="s">
        <v>378</v>
      </c>
      <c r="G57" s="1080"/>
      <c r="H57" s="14" t="s">
        <v>50</v>
      </c>
      <c r="I57" s="6" t="s">
        <v>26</v>
      </c>
    </row>
    <row r="58" spans="1:9">
      <c r="A58" s="127" t="s">
        <v>579</v>
      </c>
      <c r="B58" s="15"/>
    </row>
    <row r="59" spans="1:9" ht="10.5" customHeight="1">
      <c r="A59" s="127" t="s">
        <v>580</v>
      </c>
    </row>
    <row r="60" spans="1:9" ht="10.5" customHeight="1">
      <c r="A60" s="127" t="s">
        <v>777</v>
      </c>
    </row>
    <row r="61" spans="1:9" ht="10.5" customHeight="1"/>
    <row r="62" spans="1:9">
      <c r="F62" s="111"/>
      <c r="G62" s="111"/>
    </row>
  </sheetData>
  <mergeCells count="40">
    <mergeCell ref="D2:E2"/>
    <mergeCell ref="B3:C3"/>
    <mergeCell ref="D3:E3"/>
    <mergeCell ref="F3:G3"/>
    <mergeCell ref="B4:B5"/>
    <mergeCell ref="D4:D5"/>
    <mergeCell ref="E4:E5"/>
    <mergeCell ref="F4:F5"/>
    <mergeCell ref="G4:G5"/>
    <mergeCell ref="B6:B7"/>
    <mergeCell ref="E33:E34"/>
    <mergeCell ref="H6:H7"/>
    <mergeCell ref="A28:A29"/>
    <mergeCell ref="B28:C29"/>
    <mergeCell ref="D28:E29"/>
    <mergeCell ref="F28:G28"/>
    <mergeCell ref="D6:E7"/>
    <mergeCell ref="F6:F7"/>
    <mergeCell ref="G6:G7"/>
    <mergeCell ref="C6:C7"/>
    <mergeCell ref="A6:A7"/>
    <mergeCell ref="A35:A36"/>
    <mergeCell ref="F33:F34"/>
    <mergeCell ref="I28:I29"/>
    <mergeCell ref="F29:G29"/>
    <mergeCell ref="B32:C32"/>
    <mergeCell ref="D32:E32"/>
    <mergeCell ref="F32:G32"/>
    <mergeCell ref="G33:G34"/>
    <mergeCell ref="B33:B34"/>
    <mergeCell ref="D33:D34"/>
    <mergeCell ref="H35:H36"/>
    <mergeCell ref="B57:C57"/>
    <mergeCell ref="D57:E57"/>
    <mergeCell ref="F57:G57"/>
    <mergeCell ref="F35:F36"/>
    <mergeCell ref="G35:G36"/>
    <mergeCell ref="B35:B36"/>
    <mergeCell ref="C35:C36"/>
    <mergeCell ref="D35:E36"/>
  </mergeCells>
  <phoneticPr fontId="4"/>
  <pageMargins left="0.70866141732283472" right="0.39370078740157483" top="0.70866141732283472" bottom="0.59055118110236227" header="0" footer="0.27559055118110237"/>
  <pageSetup paperSize="9" scale="95" firstPageNumber="8" orientation="portrait" useFirstPageNumber="1" r:id="rId1"/>
  <headerFooter scaleWithDoc="0" alignWithMargins="0"/>
  <ignoredErrors>
    <ignoredError sqref="I12 I41 I10:I11 I39:I40 I14:I16 I17:I26 I43:I45 I46:I55"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B501A-BFDF-4AE3-9E9D-B9195B469663}">
  <dimension ref="B2"/>
  <sheetViews>
    <sheetView workbookViewId="0"/>
  </sheetViews>
  <sheetFormatPr defaultRowHeight="13.5"/>
  <cols>
    <col min="3" max="3" width="19" customWidth="1"/>
  </cols>
  <sheetData>
    <row r="2" spans="2:2">
      <c r="B2" s="38"/>
    </row>
  </sheetData>
  <phoneticPr fontId="4"/>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BE9E3-B10C-41F9-AE82-7E77A1E973AF}">
  <dimension ref="A1"/>
  <sheetViews>
    <sheetView workbookViewId="0">
      <selection activeCell="H21" sqref="H21"/>
    </sheetView>
  </sheetViews>
  <sheetFormatPr defaultRowHeight="13.5"/>
  <sheetData/>
  <phoneticPr fontId="4"/>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O65"/>
  <sheetViews>
    <sheetView zoomScaleNormal="100" workbookViewId="0">
      <selection sqref="A1:B1"/>
    </sheetView>
  </sheetViews>
  <sheetFormatPr defaultColWidth="9" defaultRowHeight="10.5"/>
  <cols>
    <col min="1" max="1" width="13.875" style="173" customWidth="1"/>
    <col min="2" max="3" width="12.5" style="173" customWidth="1"/>
    <col min="4" max="4" width="13.375" style="173" customWidth="1"/>
    <col min="5" max="6" width="12.5" style="173" customWidth="1"/>
    <col min="7" max="7" width="12.5" style="174" customWidth="1"/>
    <col min="8" max="8" width="12.5" style="173" customWidth="1"/>
    <col min="9" max="16" width="8.5" style="173" customWidth="1"/>
    <col min="17" max="16384" width="9" style="173"/>
  </cols>
  <sheetData>
    <row r="1" spans="1:15" ht="14.25" customHeight="1">
      <c r="A1" s="1148" t="s">
        <v>217</v>
      </c>
      <c r="B1" s="1148"/>
      <c r="D1" s="16"/>
    </row>
    <row r="2" spans="1:15" ht="26.25" customHeight="1" thickBot="1">
      <c r="A2" s="1149" t="s">
        <v>358</v>
      </c>
      <c r="B2" s="1150"/>
      <c r="D2" s="1007" t="s">
        <v>743</v>
      </c>
      <c r="E2" s="16"/>
      <c r="F2" s="175"/>
      <c r="G2" s="1151" t="s">
        <v>861</v>
      </c>
      <c r="H2" s="1151"/>
    </row>
    <row r="3" spans="1:15" ht="11.25" customHeight="1" thickTop="1">
      <c r="A3" s="30" t="s">
        <v>218</v>
      </c>
      <c r="B3" s="1152" t="s">
        <v>51</v>
      </c>
      <c r="C3" s="1153"/>
      <c r="D3" s="1153"/>
      <c r="E3" s="1153"/>
      <c r="F3" s="1153"/>
      <c r="G3" s="1154"/>
      <c r="H3" s="1155" t="s">
        <v>52</v>
      </c>
    </row>
    <row r="4" spans="1:15" ht="11.25" customHeight="1">
      <c r="A4" s="31" t="s">
        <v>383</v>
      </c>
      <c r="B4" s="1158" t="s">
        <v>384</v>
      </c>
      <c r="C4" s="1158" t="s">
        <v>53</v>
      </c>
      <c r="D4" s="1158" t="s">
        <v>54</v>
      </c>
      <c r="E4" s="1161" t="s">
        <v>55</v>
      </c>
      <c r="F4" s="176" t="s">
        <v>504</v>
      </c>
      <c r="G4" s="177" t="s">
        <v>385</v>
      </c>
      <c r="H4" s="1156"/>
    </row>
    <row r="5" spans="1:15" ht="11.25" customHeight="1">
      <c r="A5" s="32" t="s">
        <v>386</v>
      </c>
      <c r="B5" s="1159"/>
      <c r="C5" s="1160"/>
      <c r="D5" s="1160"/>
      <c r="E5" s="1162"/>
      <c r="F5" s="178" t="s">
        <v>387</v>
      </c>
      <c r="G5" s="179" t="s">
        <v>388</v>
      </c>
      <c r="H5" s="1157"/>
    </row>
    <row r="6" spans="1:15" ht="11.25" customHeight="1">
      <c r="A6" s="180"/>
      <c r="B6" s="181" t="s">
        <v>56</v>
      </c>
      <c r="C6" s="181" t="s">
        <v>56</v>
      </c>
      <c r="D6" s="181" t="s">
        <v>56</v>
      </c>
      <c r="E6" s="181" t="s">
        <v>56</v>
      </c>
      <c r="F6" s="181" t="s">
        <v>56</v>
      </c>
      <c r="G6" s="182" t="s">
        <v>56</v>
      </c>
      <c r="H6" s="183" t="s">
        <v>389</v>
      </c>
    </row>
    <row r="7" spans="1:15" s="188" customFormat="1" ht="12.75" customHeight="1">
      <c r="A7" s="184" t="s">
        <v>863</v>
      </c>
      <c r="B7" s="33">
        <v>996428</v>
      </c>
      <c r="C7" s="33">
        <v>483903</v>
      </c>
      <c r="D7" s="33">
        <v>512525</v>
      </c>
      <c r="E7" s="34">
        <v>1068027</v>
      </c>
      <c r="F7" s="185">
        <f>B7-E7</f>
        <v>-71599</v>
      </c>
      <c r="G7" s="186">
        <v>-913</v>
      </c>
      <c r="H7" s="35">
        <v>402008</v>
      </c>
      <c r="I7" s="187"/>
      <c r="J7" s="187"/>
      <c r="K7" s="187"/>
      <c r="L7" s="187"/>
      <c r="M7" s="187"/>
      <c r="N7" s="187"/>
      <c r="O7" s="187"/>
    </row>
    <row r="8" spans="1:15" s="188" customFormat="1" ht="12.75" customHeight="1">
      <c r="A8" s="184" t="s">
        <v>830</v>
      </c>
      <c r="B8" s="33">
        <v>995490</v>
      </c>
      <c r="C8" s="33">
        <v>483444</v>
      </c>
      <c r="D8" s="33">
        <v>512046</v>
      </c>
      <c r="E8" s="34">
        <v>1068027</v>
      </c>
      <c r="F8" s="185">
        <f>B8-E8</f>
        <v>-72537</v>
      </c>
      <c r="G8" s="186">
        <v>-938</v>
      </c>
      <c r="H8" s="35">
        <v>401849</v>
      </c>
      <c r="I8" s="187"/>
      <c r="J8" s="187"/>
      <c r="K8" s="187"/>
      <c r="L8" s="187"/>
      <c r="M8" s="187"/>
      <c r="N8" s="187"/>
      <c r="O8" s="187"/>
    </row>
    <row r="9" spans="1:15" s="188" customFormat="1" ht="12.75" customHeight="1">
      <c r="A9" s="184" t="s">
        <v>862</v>
      </c>
      <c r="B9" s="33">
        <v>994537</v>
      </c>
      <c r="C9" s="33">
        <v>483013</v>
      </c>
      <c r="D9" s="33">
        <v>511524</v>
      </c>
      <c r="E9" s="34">
        <v>1068027</v>
      </c>
      <c r="F9" s="185">
        <f>B9-E9</f>
        <v>-73490</v>
      </c>
      <c r="G9" s="186">
        <v>-953</v>
      </c>
      <c r="H9" s="35">
        <v>401825</v>
      </c>
      <c r="I9" s="187"/>
      <c r="J9" s="187"/>
      <c r="K9" s="187"/>
      <c r="L9" s="187"/>
      <c r="M9" s="187"/>
      <c r="N9" s="187"/>
      <c r="O9" s="187"/>
    </row>
    <row r="10" spans="1:15" s="188" customFormat="1" ht="12.75" customHeight="1">
      <c r="A10" s="189"/>
      <c r="B10" s="33"/>
      <c r="C10" s="33"/>
      <c r="D10" s="33"/>
      <c r="E10" s="190"/>
      <c r="F10" s="185"/>
      <c r="G10" s="37"/>
      <c r="H10" s="35"/>
      <c r="I10" s="187"/>
      <c r="J10" s="187"/>
      <c r="K10" s="187"/>
      <c r="L10" s="187"/>
      <c r="M10" s="187"/>
      <c r="N10" s="187"/>
      <c r="O10" s="187"/>
    </row>
    <row r="11" spans="1:15" ht="12.75" customHeight="1">
      <c r="A11" s="191" t="s">
        <v>57</v>
      </c>
      <c r="B11" s="33">
        <v>808049</v>
      </c>
      <c r="C11" s="33">
        <v>391914</v>
      </c>
      <c r="D11" s="33">
        <v>416135</v>
      </c>
      <c r="E11" s="192">
        <v>859465</v>
      </c>
      <c r="F11" s="185">
        <f>B11-E11</f>
        <v>-51416</v>
      </c>
      <c r="G11" s="186">
        <v>-608</v>
      </c>
      <c r="H11" s="35">
        <v>334360</v>
      </c>
    </row>
    <row r="12" spans="1:15" ht="12.75" customHeight="1">
      <c r="A12" s="191" t="s">
        <v>560</v>
      </c>
      <c r="B12" s="33">
        <v>186488</v>
      </c>
      <c r="C12" s="33">
        <v>91099</v>
      </c>
      <c r="D12" s="33">
        <v>95389</v>
      </c>
      <c r="E12" s="192">
        <v>208562</v>
      </c>
      <c r="F12" s="185">
        <f>B12-E12</f>
        <v>-22074</v>
      </c>
      <c r="G12" s="186">
        <v>-345</v>
      </c>
      <c r="H12" s="35">
        <v>67465</v>
      </c>
    </row>
    <row r="13" spans="1:15" ht="12.75" customHeight="1">
      <c r="A13" s="191"/>
      <c r="B13" s="33"/>
      <c r="C13" s="33"/>
      <c r="D13" s="33"/>
      <c r="E13" s="192"/>
      <c r="F13" s="185"/>
      <c r="G13" s="186"/>
      <c r="H13" s="35"/>
    </row>
    <row r="14" spans="1:15" ht="12.75" customHeight="1">
      <c r="A14" s="191" t="s">
        <v>58</v>
      </c>
      <c r="B14" s="33">
        <v>503745</v>
      </c>
      <c r="C14" s="33">
        <v>244299</v>
      </c>
      <c r="D14" s="33">
        <v>259446</v>
      </c>
      <c r="E14" s="192">
        <v>531855</v>
      </c>
      <c r="F14" s="185">
        <f>B14-E14</f>
        <v>-28110</v>
      </c>
      <c r="G14" s="186">
        <v>-378</v>
      </c>
      <c r="H14" s="35">
        <v>204776</v>
      </c>
    </row>
    <row r="15" spans="1:15" ht="12.75" customHeight="1">
      <c r="A15" s="191" t="s">
        <v>59</v>
      </c>
      <c r="B15" s="33">
        <v>63058</v>
      </c>
      <c r="C15" s="33">
        <v>30354</v>
      </c>
      <c r="D15" s="33">
        <v>32704</v>
      </c>
      <c r="E15" s="192">
        <v>70922</v>
      </c>
      <c r="F15" s="185">
        <f>B15-E15</f>
        <v>-7864</v>
      </c>
      <c r="G15" s="186">
        <v>-121</v>
      </c>
      <c r="H15" s="35">
        <v>23668</v>
      </c>
    </row>
    <row r="16" spans="1:15" ht="12.75" customHeight="1">
      <c r="A16" s="191" t="s">
        <v>60</v>
      </c>
      <c r="B16" s="33">
        <v>185373</v>
      </c>
      <c r="C16" s="33">
        <v>91629</v>
      </c>
      <c r="D16" s="33">
        <v>93744</v>
      </c>
      <c r="E16" s="192">
        <v>201846</v>
      </c>
      <c r="F16" s="185">
        <f>B16-E16</f>
        <v>-16473</v>
      </c>
      <c r="G16" s="186">
        <v>-226</v>
      </c>
      <c r="H16" s="35">
        <v>74814</v>
      </c>
    </row>
    <row r="17" spans="1:8" ht="12.75" customHeight="1">
      <c r="A17" s="191" t="s">
        <v>61</v>
      </c>
      <c r="B17" s="33">
        <v>242361</v>
      </c>
      <c r="C17" s="33">
        <v>116731</v>
      </c>
      <c r="D17" s="33">
        <v>125630</v>
      </c>
      <c r="E17" s="192">
        <v>263404</v>
      </c>
      <c r="F17" s="185">
        <f>B17-E17</f>
        <v>-21043</v>
      </c>
      <c r="G17" s="186">
        <v>-228</v>
      </c>
      <c r="H17" s="35">
        <v>98567</v>
      </c>
    </row>
    <row r="18" spans="1:8" ht="12.75" customHeight="1">
      <c r="A18" s="191"/>
      <c r="B18" s="33"/>
      <c r="C18" s="33"/>
      <c r="D18" s="33"/>
      <c r="E18" s="192"/>
      <c r="F18" s="185"/>
      <c r="G18" s="186"/>
      <c r="H18" s="35"/>
    </row>
    <row r="19" spans="1:8" ht="12.75" customHeight="1">
      <c r="A19" s="191" t="s">
        <v>390</v>
      </c>
      <c r="B19" s="33">
        <v>237800</v>
      </c>
      <c r="C19" s="33">
        <v>114211</v>
      </c>
      <c r="D19" s="33">
        <v>123589</v>
      </c>
      <c r="E19" s="192">
        <v>247590</v>
      </c>
      <c r="F19" s="185">
        <f t="shared" ref="F19:F31" si="0">B19-E19</f>
        <v>-9790</v>
      </c>
      <c r="G19" s="186">
        <v>-47</v>
      </c>
      <c r="H19" s="35">
        <v>104850</v>
      </c>
    </row>
    <row r="20" spans="1:8" ht="12.75" customHeight="1">
      <c r="A20" s="191" t="s">
        <v>62</v>
      </c>
      <c r="B20" s="33">
        <v>75689</v>
      </c>
      <c r="C20" s="33">
        <v>37793</v>
      </c>
      <c r="D20" s="33">
        <v>37896</v>
      </c>
      <c r="E20" s="192">
        <v>81252</v>
      </c>
      <c r="F20" s="185">
        <f t="shared" si="0"/>
        <v>-5563</v>
      </c>
      <c r="G20" s="186">
        <v>-71</v>
      </c>
      <c r="H20" s="35">
        <v>33510</v>
      </c>
    </row>
    <row r="21" spans="1:8" ht="12.75" customHeight="1">
      <c r="A21" s="191" t="s">
        <v>63</v>
      </c>
      <c r="B21" s="33">
        <v>113110</v>
      </c>
      <c r="C21" s="33">
        <v>54625</v>
      </c>
      <c r="D21" s="33">
        <v>58485</v>
      </c>
      <c r="E21" s="192">
        <v>122347</v>
      </c>
      <c r="F21" s="185">
        <f t="shared" si="0"/>
        <v>-9237</v>
      </c>
      <c r="G21" s="186">
        <v>-98</v>
      </c>
      <c r="H21" s="35">
        <v>45950</v>
      </c>
    </row>
    <row r="22" spans="1:8" ht="12.75" customHeight="1">
      <c r="A22" s="191" t="s">
        <v>64</v>
      </c>
      <c r="B22" s="33">
        <v>92362</v>
      </c>
      <c r="C22" s="33">
        <v>44409</v>
      </c>
      <c r="D22" s="33">
        <v>47953</v>
      </c>
      <c r="E22" s="192">
        <v>100273</v>
      </c>
      <c r="F22" s="185">
        <f t="shared" si="0"/>
        <v>-7911</v>
      </c>
      <c r="G22" s="186">
        <v>-70</v>
      </c>
      <c r="H22" s="35">
        <v>39300</v>
      </c>
    </row>
    <row r="23" spans="1:8" ht="12.75" customHeight="1">
      <c r="A23" s="191" t="s">
        <v>65</v>
      </c>
      <c r="B23" s="33">
        <v>31450</v>
      </c>
      <c r="C23" s="33">
        <v>15051</v>
      </c>
      <c r="D23" s="33">
        <v>16399</v>
      </c>
      <c r="E23" s="192">
        <v>34432</v>
      </c>
      <c r="F23" s="185">
        <f t="shared" si="0"/>
        <v>-2982</v>
      </c>
      <c r="G23" s="186">
        <v>-50</v>
      </c>
      <c r="H23" s="35">
        <v>12674</v>
      </c>
    </row>
    <row r="24" spans="1:8" ht="12.75" customHeight="1">
      <c r="A24" s="191" t="s">
        <v>66</v>
      </c>
      <c r="B24" s="33">
        <v>38281</v>
      </c>
      <c r="C24" s="33">
        <v>18644</v>
      </c>
      <c r="D24" s="33">
        <v>19637</v>
      </c>
      <c r="E24" s="192">
        <v>40189</v>
      </c>
      <c r="F24" s="185">
        <f t="shared" si="0"/>
        <v>-1908</v>
      </c>
      <c r="G24" s="186">
        <v>-28</v>
      </c>
      <c r="H24" s="35">
        <v>14236</v>
      </c>
    </row>
    <row r="25" spans="1:8" ht="12.75" customHeight="1">
      <c r="A25" s="191" t="s">
        <v>67</v>
      </c>
      <c r="B25" s="33">
        <v>26568</v>
      </c>
      <c r="C25" s="33">
        <v>12770</v>
      </c>
      <c r="D25" s="33">
        <v>13798</v>
      </c>
      <c r="E25" s="192">
        <v>29110</v>
      </c>
      <c r="F25" s="185">
        <f t="shared" si="0"/>
        <v>-2542</v>
      </c>
      <c r="G25" s="186">
        <v>-59</v>
      </c>
      <c r="H25" s="35">
        <v>10443</v>
      </c>
    </row>
    <row r="26" spans="1:8" ht="12.75" customHeight="1">
      <c r="A26" s="191" t="s">
        <v>68</v>
      </c>
      <c r="B26" s="33">
        <v>20164</v>
      </c>
      <c r="C26" s="33">
        <v>9905</v>
      </c>
      <c r="D26" s="33">
        <v>10259</v>
      </c>
      <c r="E26" s="192">
        <v>22516</v>
      </c>
      <c r="F26" s="185">
        <f t="shared" si="0"/>
        <v>-2352</v>
      </c>
      <c r="G26" s="186">
        <v>-23</v>
      </c>
      <c r="H26" s="35">
        <v>7436</v>
      </c>
    </row>
    <row r="27" spans="1:8" ht="12.75" customHeight="1">
      <c r="A27" s="191" t="s">
        <v>69</v>
      </c>
      <c r="B27" s="33">
        <v>24356</v>
      </c>
      <c r="C27" s="33">
        <v>11989</v>
      </c>
      <c r="D27" s="33">
        <v>12367</v>
      </c>
      <c r="E27" s="192">
        <v>26543</v>
      </c>
      <c r="F27" s="185">
        <f t="shared" si="0"/>
        <v>-2187</v>
      </c>
      <c r="G27" s="186">
        <v>-35</v>
      </c>
      <c r="H27" s="35">
        <v>9562</v>
      </c>
    </row>
    <row r="28" spans="1:8" ht="12.75" customHeight="1">
      <c r="A28" s="191" t="s">
        <v>70</v>
      </c>
      <c r="B28" s="33">
        <v>59917</v>
      </c>
      <c r="C28" s="33">
        <v>29232</v>
      </c>
      <c r="D28" s="33">
        <v>30685</v>
      </c>
      <c r="E28" s="192">
        <v>62140</v>
      </c>
      <c r="F28" s="185">
        <f t="shared" si="0"/>
        <v>-2223</v>
      </c>
      <c r="G28" s="186">
        <v>-61</v>
      </c>
      <c r="H28" s="35">
        <v>23298</v>
      </c>
    </row>
    <row r="29" spans="1:8" ht="12.75" customHeight="1">
      <c r="A29" s="191" t="s">
        <v>71</v>
      </c>
      <c r="B29" s="33">
        <v>47406</v>
      </c>
      <c r="C29" s="33">
        <v>23376</v>
      </c>
      <c r="D29" s="33">
        <v>24030</v>
      </c>
      <c r="E29" s="192">
        <v>47682</v>
      </c>
      <c r="F29" s="185">
        <f t="shared" si="0"/>
        <v>-276</v>
      </c>
      <c r="G29" s="186">
        <v>-22</v>
      </c>
      <c r="H29" s="35">
        <v>17645</v>
      </c>
    </row>
    <row r="30" spans="1:8" ht="12.75" customHeight="1">
      <c r="A30" s="191" t="s">
        <v>72</v>
      </c>
      <c r="B30" s="33">
        <v>12721</v>
      </c>
      <c r="C30" s="33">
        <v>6286</v>
      </c>
      <c r="D30" s="33">
        <v>6435</v>
      </c>
      <c r="E30" s="192">
        <v>14971</v>
      </c>
      <c r="F30" s="185">
        <f t="shared" si="0"/>
        <v>-2250</v>
      </c>
      <c r="G30" s="186">
        <v>-29</v>
      </c>
      <c r="H30" s="35">
        <v>4577</v>
      </c>
    </row>
    <row r="31" spans="1:8" ht="12.75" customHeight="1">
      <c r="A31" s="191" t="s">
        <v>73</v>
      </c>
      <c r="B31" s="33">
        <v>28225</v>
      </c>
      <c r="C31" s="33">
        <v>13623</v>
      </c>
      <c r="D31" s="33">
        <v>14602</v>
      </c>
      <c r="E31" s="192">
        <v>30420</v>
      </c>
      <c r="F31" s="185">
        <f t="shared" si="0"/>
        <v>-2195</v>
      </c>
      <c r="G31" s="186">
        <v>-15</v>
      </c>
      <c r="H31" s="35">
        <v>10879</v>
      </c>
    </row>
    <row r="32" spans="1:8" ht="12.75" customHeight="1">
      <c r="A32" s="191"/>
      <c r="B32" s="33"/>
      <c r="C32" s="33"/>
      <c r="D32" s="33"/>
      <c r="E32" s="192"/>
      <c r="F32" s="185"/>
      <c r="G32" s="186"/>
      <c r="H32" s="35"/>
    </row>
    <row r="33" spans="1:8" ht="12.75" customHeight="1">
      <c r="A33" s="191" t="s">
        <v>74</v>
      </c>
      <c r="B33" s="33">
        <v>12821</v>
      </c>
      <c r="C33" s="33">
        <v>6214</v>
      </c>
      <c r="D33" s="33">
        <v>6607</v>
      </c>
      <c r="E33" s="192">
        <v>13725</v>
      </c>
      <c r="F33" s="185">
        <f t="shared" ref="F33:F39" si="1">B33-E33</f>
        <v>-904</v>
      </c>
      <c r="G33" s="186">
        <v>-21</v>
      </c>
      <c r="H33" s="35">
        <v>4584</v>
      </c>
    </row>
    <row r="34" spans="1:8" ht="12.75" customHeight="1">
      <c r="A34" s="191" t="s">
        <v>75</v>
      </c>
      <c r="B34" s="33">
        <v>9965</v>
      </c>
      <c r="C34" s="33">
        <v>4881</v>
      </c>
      <c r="D34" s="33">
        <v>5084</v>
      </c>
      <c r="E34" s="192">
        <v>10746</v>
      </c>
      <c r="F34" s="185">
        <f t="shared" si="1"/>
        <v>-781</v>
      </c>
      <c r="G34" s="186">
        <v>-1</v>
      </c>
      <c r="H34" s="35">
        <v>3577</v>
      </c>
    </row>
    <row r="35" spans="1:8" ht="12.75" customHeight="1">
      <c r="A35" s="191" t="s">
        <v>76</v>
      </c>
      <c r="B35" s="33">
        <v>16136</v>
      </c>
      <c r="C35" s="33">
        <v>7858</v>
      </c>
      <c r="D35" s="33">
        <v>8278</v>
      </c>
      <c r="E35" s="192">
        <v>17641</v>
      </c>
      <c r="F35" s="185">
        <f t="shared" si="1"/>
        <v>-1505</v>
      </c>
      <c r="G35" s="186">
        <v>-34</v>
      </c>
      <c r="H35" s="35">
        <v>6088</v>
      </c>
    </row>
    <row r="36" spans="1:8" ht="12.75" customHeight="1">
      <c r="A36" s="191" t="s">
        <v>77</v>
      </c>
      <c r="B36" s="33">
        <v>4237</v>
      </c>
      <c r="C36" s="33">
        <v>2069</v>
      </c>
      <c r="D36" s="33">
        <v>2168</v>
      </c>
      <c r="E36" s="192">
        <v>4956</v>
      </c>
      <c r="F36" s="185">
        <f t="shared" si="1"/>
        <v>-719</v>
      </c>
      <c r="G36" s="186">
        <v>-1</v>
      </c>
      <c r="H36" s="35">
        <v>1625</v>
      </c>
    </row>
    <row r="37" spans="1:8" ht="12.75" customHeight="1">
      <c r="A37" s="191" t="s">
        <v>78</v>
      </c>
      <c r="B37" s="33">
        <v>5440</v>
      </c>
      <c r="C37" s="33">
        <v>2723</v>
      </c>
      <c r="D37" s="33">
        <v>2717</v>
      </c>
      <c r="E37" s="192">
        <v>6366</v>
      </c>
      <c r="F37" s="185">
        <f t="shared" si="1"/>
        <v>-926</v>
      </c>
      <c r="G37" s="186">
        <v>-12</v>
      </c>
      <c r="H37" s="35">
        <v>2027</v>
      </c>
    </row>
    <row r="38" spans="1:8" ht="12.75" customHeight="1">
      <c r="A38" s="191" t="s">
        <v>79</v>
      </c>
      <c r="B38" s="33">
        <v>6708</v>
      </c>
      <c r="C38" s="33">
        <v>3359</v>
      </c>
      <c r="D38" s="33">
        <v>3349</v>
      </c>
      <c r="E38" s="192">
        <v>7646</v>
      </c>
      <c r="F38" s="185">
        <f t="shared" si="1"/>
        <v>-938</v>
      </c>
      <c r="G38" s="186">
        <v>-11</v>
      </c>
      <c r="H38" s="35">
        <v>2442</v>
      </c>
    </row>
    <row r="39" spans="1:8" ht="12.75" customHeight="1">
      <c r="A39" s="191" t="s">
        <v>80</v>
      </c>
      <c r="B39" s="33">
        <v>5581</v>
      </c>
      <c r="C39" s="33">
        <v>2771</v>
      </c>
      <c r="D39" s="33">
        <v>2810</v>
      </c>
      <c r="E39" s="192">
        <v>6577</v>
      </c>
      <c r="F39" s="185">
        <f t="shared" si="1"/>
        <v>-996</v>
      </c>
      <c r="G39" s="186">
        <v>-29</v>
      </c>
      <c r="H39" s="35">
        <v>1948</v>
      </c>
    </row>
    <row r="40" spans="1:8" ht="12.75" customHeight="1">
      <c r="A40" s="191"/>
      <c r="B40" s="33"/>
      <c r="C40" s="33"/>
      <c r="D40" s="33"/>
      <c r="E40" s="192"/>
      <c r="F40" s="185"/>
      <c r="G40" s="186"/>
      <c r="H40" s="35"/>
    </row>
    <row r="41" spans="1:8" ht="12.75" customHeight="1">
      <c r="A41" s="191" t="s">
        <v>81</v>
      </c>
      <c r="B41" s="33">
        <v>4388</v>
      </c>
      <c r="C41" s="33">
        <v>2152</v>
      </c>
      <c r="D41" s="33">
        <v>2236</v>
      </c>
      <c r="E41" s="192">
        <v>5071</v>
      </c>
      <c r="F41" s="185">
        <f t="shared" ref="F41:F47" si="2">B41-E41</f>
        <v>-683</v>
      </c>
      <c r="G41" s="186">
        <v>-9</v>
      </c>
      <c r="H41" s="35">
        <v>1503</v>
      </c>
    </row>
    <row r="42" spans="1:8" ht="12.75" customHeight="1">
      <c r="A42" s="191" t="s">
        <v>82</v>
      </c>
      <c r="B42" s="33">
        <v>6964</v>
      </c>
      <c r="C42" s="33">
        <v>3387</v>
      </c>
      <c r="D42" s="33">
        <v>3577</v>
      </c>
      <c r="E42" s="193">
        <v>8080</v>
      </c>
      <c r="F42" s="185">
        <f t="shared" si="2"/>
        <v>-1116</v>
      </c>
      <c r="G42" s="186">
        <v>-21</v>
      </c>
      <c r="H42" s="35">
        <v>2475</v>
      </c>
    </row>
    <row r="43" spans="1:8" ht="12.75" customHeight="1">
      <c r="A43" s="191" t="s">
        <v>83</v>
      </c>
      <c r="B43" s="33">
        <v>4420</v>
      </c>
      <c r="C43" s="33">
        <v>2156</v>
      </c>
      <c r="D43" s="33">
        <v>2264</v>
      </c>
      <c r="E43" s="193">
        <v>5007</v>
      </c>
      <c r="F43" s="185">
        <f t="shared" si="2"/>
        <v>-587</v>
      </c>
      <c r="G43" s="186">
        <v>-3</v>
      </c>
      <c r="H43" s="35">
        <v>1552</v>
      </c>
    </row>
    <row r="44" spans="1:8" ht="12.75" customHeight="1">
      <c r="A44" s="191" t="s">
        <v>84</v>
      </c>
      <c r="B44" s="33">
        <v>6185</v>
      </c>
      <c r="C44" s="33">
        <v>2955</v>
      </c>
      <c r="D44" s="33">
        <v>3230</v>
      </c>
      <c r="E44" s="192">
        <v>7203</v>
      </c>
      <c r="F44" s="185">
        <f t="shared" si="2"/>
        <v>-1018</v>
      </c>
      <c r="G44" s="186">
        <v>-17</v>
      </c>
      <c r="H44" s="35">
        <v>2166</v>
      </c>
    </row>
    <row r="45" spans="1:8" ht="12.75" customHeight="1">
      <c r="A45" s="191" t="s">
        <v>85</v>
      </c>
      <c r="B45" s="33">
        <v>2613</v>
      </c>
      <c r="C45" s="33">
        <v>1288</v>
      </c>
      <c r="D45" s="33">
        <v>1325</v>
      </c>
      <c r="E45" s="192">
        <v>3028</v>
      </c>
      <c r="F45" s="185">
        <f t="shared" si="2"/>
        <v>-415</v>
      </c>
      <c r="G45" s="186">
        <v>-6</v>
      </c>
      <c r="H45" s="35">
        <v>903</v>
      </c>
    </row>
    <row r="46" spans="1:8" ht="12.75" customHeight="1">
      <c r="A46" s="191" t="s">
        <v>86</v>
      </c>
      <c r="B46" s="33">
        <v>3434</v>
      </c>
      <c r="C46" s="33">
        <v>1664</v>
      </c>
      <c r="D46" s="33">
        <v>1770</v>
      </c>
      <c r="E46" s="192">
        <v>3902</v>
      </c>
      <c r="F46" s="185">
        <f t="shared" si="2"/>
        <v>-468</v>
      </c>
      <c r="G46" s="186">
        <v>-7</v>
      </c>
      <c r="H46" s="35">
        <v>1141</v>
      </c>
    </row>
    <row r="47" spans="1:8" ht="12.75" customHeight="1">
      <c r="A47" s="191" t="s">
        <v>87</v>
      </c>
      <c r="B47" s="33">
        <v>3604</v>
      </c>
      <c r="C47" s="33">
        <v>1701</v>
      </c>
      <c r="D47" s="33">
        <v>1903</v>
      </c>
      <c r="E47" s="192">
        <v>4199</v>
      </c>
      <c r="F47" s="185">
        <f t="shared" si="2"/>
        <v>-595</v>
      </c>
      <c r="G47" s="186">
        <v>-8</v>
      </c>
      <c r="H47" s="35">
        <v>1254</v>
      </c>
    </row>
    <row r="48" spans="1:8" ht="12.75" customHeight="1">
      <c r="A48" s="191"/>
      <c r="B48" s="33"/>
      <c r="C48" s="33"/>
      <c r="D48" s="33"/>
      <c r="E48" s="192"/>
      <c r="F48" s="185"/>
      <c r="G48" s="186"/>
      <c r="H48" s="35"/>
    </row>
    <row r="49" spans="1:8" ht="12.75" customHeight="1">
      <c r="A49" s="191" t="s">
        <v>88</v>
      </c>
      <c r="B49" s="33">
        <v>20559</v>
      </c>
      <c r="C49" s="33">
        <v>10083</v>
      </c>
      <c r="D49" s="33">
        <v>10476</v>
      </c>
      <c r="E49" s="192">
        <v>22463</v>
      </c>
      <c r="F49" s="185">
        <f>B49-E49</f>
        <v>-1904</v>
      </c>
      <c r="G49" s="186">
        <v>-20</v>
      </c>
      <c r="H49" s="35">
        <v>7459</v>
      </c>
    </row>
    <row r="50" spans="1:8" ht="12.75" customHeight="1">
      <c r="A50" s="191" t="s">
        <v>89</v>
      </c>
      <c r="B50" s="33">
        <v>12895</v>
      </c>
      <c r="C50" s="33">
        <v>6344</v>
      </c>
      <c r="D50" s="33">
        <v>6551</v>
      </c>
      <c r="E50" s="192">
        <v>14558</v>
      </c>
      <c r="F50" s="185">
        <f>B50-E50</f>
        <v>-1663</v>
      </c>
      <c r="G50" s="186">
        <v>-38</v>
      </c>
      <c r="H50" s="35">
        <v>4332</v>
      </c>
    </row>
    <row r="51" spans="1:8" ht="12.75" customHeight="1">
      <c r="A51" s="191" t="s">
        <v>90</v>
      </c>
      <c r="B51" s="33">
        <v>6121</v>
      </c>
      <c r="C51" s="33">
        <v>3125</v>
      </c>
      <c r="D51" s="33">
        <v>2996</v>
      </c>
      <c r="E51" s="192">
        <v>7107</v>
      </c>
      <c r="F51" s="185">
        <f>B51-E51</f>
        <v>-986</v>
      </c>
      <c r="G51" s="186">
        <v>-23</v>
      </c>
      <c r="H51" s="35">
        <v>2632</v>
      </c>
    </row>
    <row r="52" spans="1:8" ht="12.75" customHeight="1">
      <c r="A52" s="191" t="s">
        <v>91</v>
      </c>
      <c r="B52" s="33">
        <v>11671</v>
      </c>
      <c r="C52" s="33">
        <v>5812</v>
      </c>
      <c r="D52" s="33">
        <v>5859</v>
      </c>
      <c r="E52" s="192">
        <v>12890</v>
      </c>
      <c r="F52" s="185">
        <f>B52-E52</f>
        <v>-1219</v>
      </c>
      <c r="G52" s="186">
        <v>-13</v>
      </c>
      <c r="H52" s="35">
        <v>4364</v>
      </c>
    </row>
    <row r="53" spans="1:8" ht="12.75" customHeight="1">
      <c r="A53" s="191" t="s">
        <v>92</v>
      </c>
      <c r="B53" s="33">
        <v>5857</v>
      </c>
      <c r="C53" s="33">
        <v>2860</v>
      </c>
      <c r="D53" s="33">
        <v>2997</v>
      </c>
      <c r="E53" s="192">
        <v>6613</v>
      </c>
      <c r="F53" s="185">
        <f>B53-E53</f>
        <v>-756</v>
      </c>
      <c r="G53" s="186">
        <v>-11</v>
      </c>
      <c r="H53" s="35">
        <v>2076</v>
      </c>
    </row>
    <row r="54" spans="1:8" ht="12.75" customHeight="1">
      <c r="A54" s="191"/>
      <c r="B54" s="33"/>
      <c r="C54" s="33"/>
      <c r="D54" s="33"/>
      <c r="E54" s="192"/>
      <c r="F54" s="185"/>
      <c r="G54" s="186"/>
      <c r="H54" s="35"/>
    </row>
    <row r="55" spans="1:8" ht="12.75" customHeight="1">
      <c r="A55" s="191" t="s">
        <v>93</v>
      </c>
      <c r="B55" s="33">
        <v>7188</v>
      </c>
      <c r="C55" s="33">
        <v>3518</v>
      </c>
      <c r="D55" s="33">
        <v>3670</v>
      </c>
      <c r="E55" s="192">
        <v>7601</v>
      </c>
      <c r="F55" s="185">
        <f>B55-E55</f>
        <v>-413</v>
      </c>
      <c r="G55" s="186">
        <v>-21</v>
      </c>
      <c r="H55" s="35">
        <v>2410</v>
      </c>
    </row>
    <row r="56" spans="1:8" ht="12.75" customHeight="1">
      <c r="A56" s="191" t="s">
        <v>94</v>
      </c>
      <c r="B56" s="33">
        <v>18228</v>
      </c>
      <c r="C56" s="33">
        <v>8738</v>
      </c>
      <c r="D56" s="33">
        <v>9490</v>
      </c>
      <c r="E56" s="192">
        <v>20151</v>
      </c>
      <c r="F56" s="185">
        <f>B56-E56</f>
        <v>-1923</v>
      </c>
      <c r="G56" s="186">
        <v>-27</v>
      </c>
      <c r="H56" s="35">
        <v>6621</v>
      </c>
    </row>
    <row r="57" spans="1:8" ht="12.75" customHeight="1">
      <c r="A57" s="191" t="s">
        <v>95</v>
      </c>
      <c r="B57" s="33">
        <v>11473</v>
      </c>
      <c r="C57" s="33">
        <v>5441</v>
      </c>
      <c r="D57" s="33">
        <v>6032</v>
      </c>
      <c r="E57" s="192">
        <v>13032</v>
      </c>
      <c r="F57" s="185">
        <f>B57-E57</f>
        <v>-1559</v>
      </c>
      <c r="G57" s="186">
        <v>-12</v>
      </c>
      <c r="H57" s="35">
        <v>4286</v>
      </c>
    </row>
    <row r="58" spans="1:8" ht="6" customHeight="1">
      <c r="A58" s="194"/>
      <c r="B58" s="953"/>
      <c r="C58" s="953"/>
      <c r="D58" s="953"/>
      <c r="E58" s="195"/>
      <c r="F58" s="196"/>
      <c r="G58" s="197"/>
      <c r="H58" s="198"/>
    </row>
    <row r="59" spans="1:8" ht="15" customHeight="1">
      <c r="A59" s="1147" t="s">
        <v>561</v>
      </c>
      <c r="B59" s="1147"/>
      <c r="C59" s="1147"/>
      <c r="D59" s="1147"/>
      <c r="E59" s="1147"/>
      <c r="F59" s="1147"/>
      <c r="G59" s="1147"/>
      <c r="H59" s="1147"/>
    </row>
    <row r="60" spans="1:8" ht="14.25" customHeight="1">
      <c r="A60" s="199" t="s">
        <v>96</v>
      </c>
      <c r="B60" s="200"/>
      <c r="C60" s="200"/>
      <c r="D60" s="200"/>
      <c r="E60" s="200"/>
      <c r="F60" s="200"/>
      <c r="G60" s="200"/>
      <c r="H60" s="200"/>
    </row>
    <row r="61" spans="1:8" ht="12">
      <c r="A61" s="199"/>
      <c r="B61" s="201"/>
      <c r="C61" s="201"/>
      <c r="D61" s="201"/>
      <c r="E61" s="201"/>
      <c r="F61" s="201"/>
      <c r="G61" s="202"/>
      <c r="H61" s="201"/>
    </row>
    <row r="62" spans="1:8">
      <c r="E62" s="203"/>
      <c r="F62" s="174"/>
    </row>
    <row r="65" spans="5:5">
      <c r="E65" s="204"/>
    </row>
  </sheetData>
  <mergeCells count="10">
    <mergeCell ref="A59:H59"/>
    <mergeCell ref="A1:B1"/>
    <mergeCell ref="A2:B2"/>
    <mergeCell ref="G2:H2"/>
    <mergeCell ref="B3:G3"/>
    <mergeCell ref="H3:H5"/>
    <mergeCell ref="B4:B5"/>
    <mergeCell ref="C4:C5"/>
    <mergeCell ref="D4:D5"/>
    <mergeCell ref="E4:E5"/>
  </mergeCells>
  <phoneticPr fontId="4"/>
  <pageMargins left="0.59055118110236227" right="0.51181102362204722" top="0.70866141732283472" bottom="0.98425196850393704" header="0" footer="0.27559055118110237"/>
  <pageSetup paperSize="9" scale="91" firstPageNumber="8" orientation="portrait" useFirstPageNumber="1" r:id="rId1"/>
  <headerFooter scaleWithDoc="0" alignWithMargins="0">
    <oddFooter xml:space="preserve">&amp;C
</oddFooter>
  </headerFooter>
  <ignoredErrors>
    <ignoredError sqref="A8:A9"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6">
    <pageSetUpPr fitToPage="1"/>
  </sheetPr>
  <dimension ref="A1:R58"/>
  <sheetViews>
    <sheetView view="pageBreakPreview" zoomScaleNormal="100" zoomScaleSheetLayoutView="100" workbookViewId="0">
      <pane ySplit="6" topLeftCell="A7" activePane="bottomLeft" state="frozen"/>
      <selection activeCell="D2" sqref="D2:E2"/>
      <selection pane="bottomLeft" activeCell="A2" sqref="A2:B2"/>
    </sheetView>
  </sheetViews>
  <sheetFormatPr defaultColWidth="9" defaultRowHeight="10.5"/>
  <cols>
    <col min="1" max="1" width="12.625" style="49" customWidth="1"/>
    <col min="2" max="2" width="8.125" style="213" customWidth="1"/>
    <col min="3" max="3" width="8.125" style="49" customWidth="1"/>
    <col min="4" max="4" width="8.125" style="214" customWidth="1"/>
    <col min="5" max="6" width="8" style="49" customWidth="1"/>
    <col min="7" max="8" width="8.25" style="214" customWidth="1"/>
    <col min="9" max="9" width="10.375" style="49" customWidth="1"/>
    <col min="10" max="10" width="8.625" style="49" customWidth="1"/>
    <col min="11" max="11" width="7.625" style="49" customWidth="1"/>
    <col min="12" max="16384" width="9" style="49"/>
  </cols>
  <sheetData>
    <row r="1" spans="1:18" ht="5.25" customHeight="1">
      <c r="A1" s="1163"/>
      <c r="B1" s="1163"/>
      <c r="C1" s="205"/>
      <c r="D1" s="206"/>
      <c r="F1" s="205"/>
      <c r="G1" s="206"/>
      <c r="H1" s="206"/>
    </row>
    <row r="2" spans="1:18" ht="26.25" customHeight="1">
      <c r="A2" s="1169" t="s">
        <v>345</v>
      </c>
      <c r="B2" s="1169"/>
      <c r="E2" s="1006" t="s">
        <v>744</v>
      </c>
    </row>
    <row r="3" spans="1:18" ht="18.75" customHeight="1" thickBot="1">
      <c r="A3" s="369" t="s">
        <v>97</v>
      </c>
      <c r="B3" s="370"/>
      <c r="G3" s="371"/>
      <c r="H3" s="372"/>
      <c r="I3" s="373"/>
    </row>
    <row r="4" spans="1:18" ht="14.25" customHeight="1" thickTop="1">
      <c r="A4" s="374" t="s">
        <v>1</v>
      </c>
      <c r="B4" s="1164" t="s">
        <v>261</v>
      </c>
      <c r="C4" s="1165"/>
      <c r="D4" s="1166"/>
      <c r="E4" s="1164" t="s">
        <v>262</v>
      </c>
      <c r="F4" s="1165"/>
      <c r="G4" s="1166"/>
      <c r="H4" s="375" t="s">
        <v>207</v>
      </c>
      <c r="I4" s="376"/>
      <c r="L4" s="225"/>
    </row>
    <row r="5" spans="1:18">
      <c r="A5" s="377"/>
      <c r="B5" s="1167" t="s">
        <v>263</v>
      </c>
      <c r="C5" s="1167" t="s">
        <v>264</v>
      </c>
      <c r="D5" s="1167" t="s">
        <v>265</v>
      </c>
      <c r="E5" s="1167" t="s">
        <v>98</v>
      </c>
      <c r="F5" s="1167" t="s">
        <v>99</v>
      </c>
      <c r="G5" s="1167" t="s">
        <v>265</v>
      </c>
      <c r="H5" s="1170" t="s">
        <v>266</v>
      </c>
      <c r="I5" s="376"/>
    </row>
    <row r="6" spans="1:18" ht="10.5" customHeight="1">
      <c r="A6" s="378" t="s">
        <v>22</v>
      </c>
      <c r="B6" s="1168"/>
      <c r="C6" s="1168"/>
      <c r="D6" s="1168"/>
      <c r="E6" s="1168"/>
      <c r="F6" s="1168"/>
      <c r="G6" s="1168"/>
      <c r="H6" s="1171"/>
      <c r="I6" s="376"/>
    </row>
    <row r="7" spans="1:18">
      <c r="A7" s="127"/>
      <c r="B7" s="379" t="s">
        <v>100</v>
      </c>
      <c r="C7" s="379" t="s">
        <v>100</v>
      </c>
      <c r="D7" s="379" t="s">
        <v>100</v>
      </c>
      <c r="E7" s="379" t="s">
        <v>100</v>
      </c>
      <c r="F7" s="379" t="s">
        <v>100</v>
      </c>
      <c r="G7" s="379" t="s">
        <v>100</v>
      </c>
      <c r="H7" s="379" t="s">
        <v>100</v>
      </c>
      <c r="I7" s="380"/>
    </row>
    <row r="8" spans="1:18" s="207" customFormat="1" ht="16.5" customHeight="1">
      <c r="A8" s="60" t="s">
        <v>824</v>
      </c>
      <c r="B8" s="190">
        <v>5722</v>
      </c>
      <c r="C8" s="190">
        <v>16259</v>
      </c>
      <c r="D8" s="381">
        <v>-10537</v>
      </c>
      <c r="E8" s="190">
        <v>14484</v>
      </c>
      <c r="F8" s="190">
        <v>17705</v>
      </c>
      <c r="G8" s="381">
        <v>-3221</v>
      </c>
      <c r="H8" s="382">
        <v>-13758</v>
      </c>
      <c r="I8" s="211"/>
      <c r="K8" s="211"/>
      <c r="L8" s="211"/>
      <c r="M8" s="383"/>
      <c r="N8" s="211"/>
      <c r="O8" s="211"/>
      <c r="P8" s="383"/>
      <c r="Q8" s="383"/>
      <c r="R8" s="80"/>
    </row>
    <row r="9" spans="1:18" s="207" customFormat="1" ht="16.5" customHeight="1">
      <c r="A9" s="60" t="s">
        <v>754</v>
      </c>
      <c r="B9" s="190">
        <v>5414</v>
      </c>
      <c r="C9" s="190">
        <v>16996</v>
      </c>
      <c r="D9" s="381">
        <v>-11582</v>
      </c>
      <c r="E9" s="190">
        <v>14862</v>
      </c>
      <c r="F9" s="190">
        <v>18023</v>
      </c>
      <c r="G9" s="381">
        <v>-3161</v>
      </c>
      <c r="H9" s="382">
        <v>-14743</v>
      </c>
      <c r="I9" s="211"/>
      <c r="K9" s="211"/>
      <c r="L9" s="211"/>
      <c r="M9" s="383"/>
      <c r="N9" s="211"/>
      <c r="O9" s="211"/>
      <c r="P9" s="383"/>
      <c r="Q9" s="383"/>
      <c r="R9" s="80"/>
    </row>
    <row r="10" spans="1:18" s="207" customFormat="1" ht="16.5" customHeight="1">
      <c r="A10" s="60" t="s">
        <v>753</v>
      </c>
      <c r="B10" s="190">
        <v>4830</v>
      </c>
      <c r="C10" s="190">
        <v>17137</v>
      </c>
      <c r="D10" s="381">
        <v>-12307</v>
      </c>
      <c r="E10" s="190">
        <v>14604</v>
      </c>
      <c r="F10" s="190">
        <v>17749</v>
      </c>
      <c r="G10" s="381">
        <v>-3145</v>
      </c>
      <c r="H10" s="382">
        <v>-15452</v>
      </c>
      <c r="I10" s="211"/>
      <c r="K10" s="211"/>
      <c r="L10" s="211"/>
      <c r="M10" s="383"/>
      <c r="N10" s="211"/>
      <c r="O10" s="211"/>
      <c r="P10" s="383"/>
      <c r="Q10" s="383"/>
      <c r="R10" s="80"/>
    </row>
    <row r="11" spans="1:18" s="207" customFormat="1" ht="14.25" customHeight="1">
      <c r="A11" s="384"/>
      <c r="B11" s="190"/>
      <c r="C11" s="190"/>
      <c r="D11" s="381"/>
      <c r="E11" s="190"/>
      <c r="F11" s="190"/>
      <c r="G11" s="381"/>
      <c r="H11" s="382"/>
      <c r="I11" s="211"/>
      <c r="M11" s="385"/>
    </row>
    <row r="12" spans="1:18" ht="16.5" customHeight="1">
      <c r="A12" s="60" t="s">
        <v>866</v>
      </c>
      <c r="B12" s="190">
        <v>414</v>
      </c>
      <c r="C12" s="190">
        <v>1309</v>
      </c>
      <c r="D12" s="381">
        <v>-895</v>
      </c>
      <c r="E12" s="190">
        <v>893</v>
      </c>
      <c r="F12" s="190">
        <v>978</v>
      </c>
      <c r="G12" s="381">
        <v>-85</v>
      </c>
      <c r="H12" s="382">
        <v>-980</v>
      </c>
      <c r="I12" s="211"/>
    </row>
    <row r="13" spans="1:18" ht="16.5" customHeight="1">
      <c r="A13" s="60" t="s">
        <v>621</v>
      </c>
      <c r="B13" s="208">
        <v>366</v>
      </c>
      <c r="C13" s="208">
        <v>1445</v>
      </c>
      <c r="D13" s="209">
        <v>-1079</v>
      </c>
      <c r="E13" s="208">
        <v>971</v>
      </c>
      <c r="F13" s="208">
        <v>906</v>
      </c>
      <c r="G13" s="209">
        <v>65</v>
      </c>
      <c r="H13" s="210">
        <v>-1014</v>
      </c>
      <c r="I13" s="211"/>
    </row>
    <row r="14" spans="1:18" ht="16.5" customHeight="1">
      <c r="A14" s="60" t="s">
        <v>602</v>
      </c>
      <c r="B14" s="208">
        <v>415</v>
      </c>
      <c r="C14" s="208">
        <v>1420</v>
      </c>
      <c r="D14" s="209">
        <v>-1005</v>
      </c>
      <c r="E14" s="208">
        <v>787</v>
      </c>
      <c r="F14" s="208">
        <v>769</v>
      </c>
      <c r="G14" s="209">
        <v>18</v>
      </c>
      <c r="H14" s="210">
        <v>-987</v>
      </c>
      <c r="I14" s="211"/>
    </row>
    <row r="15" spans="1:18" ht="16.5" customHeight="1">
      <c r="A15" s="60" t="s">
        <v>603</v>
      </c>
      <c r="B15" s="208">
        <v>351</v>
      </c>
      <c r="C15" s="208">
        <v>1443</v>
      </c>
      <c r="D15" s="209">
        <v>-1092</v>
      </c>
      <c r="E15" s="208">
        <v>799</v>
      </c>
      <c r="F15" s="208">
        <v>856</v>
      </c>
      <c r="G15" s="209">
        <v>-57</v>
      </c>
      <c r="H15" s="210">
        <v>-1149</v>
      </c>
      <c r="I15" s="211"/>
    </row>
    <row r="16" spans="1:18" ht="16.5" customHeight="1">
      <c r="A16" s="60" t="s">
        <v>616</v>
      </c>
      <c r="B16" s="208">
        <v>383</v>
      </c>
      <c r="C16" s="208">
        <v>1951</v>
      </c>
      <c r="D16" s="209">
        <v>-1568</v>
      </c>
      <c r="E16" s="208">
        <v>715</v>
      </c>
      <c r="F16" s="208">
        <v>847</v>
      </c>
      <c r="G16" s="209">
        <v>-132</v>
      </c>
      <c r="H16" s="210">
        <v>-1700</v>
      </c>
      <c r="I16" s="211"/>
    </row>
    <row r="17" spans="1:11" ht="16.5" customHeight="1">
      <c r="A17" s="60" t="s">
        <v>622</v>
      </c>
      <c r="B17" s="208">
        <v>344</v>
      </c>
      <c r="C17" s="208">
        <v>1482</v>
      </c>
      <c r="D17" s="209">
        <v>-1138</v>
      </c>
      <c r="E17" s="208">
        <v>755</v>
      </c>
      <c r="F17" s="208">
        <v>1036</v>
      </c>
      <c r="G17" s="209">
        <v>-281</v>
      </c>
      <c r="H17" s="210">
        <v>-1419</v>
      </c>
      <c r="I17" s="211"/>
    </row>
    <row r="18" spans="1:11" ht="16.5" customHeight="1">
      <c r="A18" s="60" t="s">
        <v>623</v>
      </c>
      <c r="B18" s="208">
        <v>316</v>
      </c>
      <c r="C18" s="208">
        <v>1558</v>
      </c>
      <c r="D18" s="209">
        <v>-1242</v>
      </c>
      <c r="E18" s="208">
        <v>2740</v>
      </c>
      <c r="F18" s="208">
        <v>5665</v>
      </c>
      <c r="G18" s="209">
        <v>-2925</v>
      </c>
      <c r="H18" s="210">
        <v>-4167</v>
      </c>
      <c r="I18" s="211"/>
    </row>
    <row r="19" spans="1:11" ht="16.5" customHeight="1">
      <c r="A19" s="60" t="s">
        <v>725</v>
      </c>
      <c r="B19" s="208">
        <v>367</v>
      </c>
      <c r="C19" s="208">
        <v>1358</v>
      </c>
      <c r="D19" s="209">
        <v>-991</v>
      </c>
      <c r="E19" s="208">
        <v>2419</v>
      </c>
      <c r="F19" s="208">
        <v>2390</v>
      </c>
      <c r="G19" s="209">
        <v>29</v>
      </c>
      <c r="H19" s="210">
        <v>-962</v>
      </c>
      <c r="I19" s="211"/>
    </row>
    <row r="20" spans="1:11" ht="16.5" customHeight="1">
      <c r="A20" s="60" t="s">
        <v>758</v>
      </c>
      <c r="B20" s="208">
        <v>402</v>
      </c>
      <c r="C20" s="208">
        <v>1338</v>
      </c>
      <c r="D20" s="209" t="s">
        <v>770</v>
      </c>
      <c r="E20" s="208">
        <v>968</v>
      </c>
      <c r="F20" s="208">
        <v>1145</v>
      </c>
      <c r="G20" s="209">
        <v>-177</v>
      </c>
      <c r="H20" s="210">
        <v>-1113</v>
      </c>
      <c r="I20" s="211"/>
    </row>
    <row r="21" spans="1:11" ht="16.5" customHeight="1">
      <c r="A21" s="60" t="s">
        <v>781</v>
      </c>
      <c r="B21" s="208">
        <v>371</v>
      </c>
      <c r="C21" s="208">
        <v>1254</v>
      </c>
      <c r="D21" s="209">
        <v>-883</v>
      </c>
      <c r="E21" s="208">
        <v>913</v>
      </c>
      <c r="F21" s="208">
        <v>954</v>
      </c>
      <c r="G21" s="209">
        <v>-41</v>
      </c>
      <c r="H21" s="210">
        <v>-924</v>
      </c>
      <c r="I21" s="211"/>
    </row>
    <row r="22" spans="1:11" ht="16.5" customHeight="1">
      <c r="A22" s="60" t="s">
        <v>798</v>
      </c>
      <c r="B22" s="208">
        <v>354</v>
      </c>
      <c r="C22" s="208">
        <v>1270</v>
      </c>
      <c r="D22" s="209">
        <v>-916</v>
      </c>
      <c r="E22" s="208">
        <v>1117</v>
      </c>
      <c r="F22" s="208">
        <v>1114</v>
      </c>
      <c r="G22" s="209">
        <v>3</v>
      </c>
      <c r="H22" s="210">
        <v>-913</v>
      </c>
      <c r="I22" s="211"/>
    </row>
    <row r="23" spans="1:11" ht="16.5" customHeight="1">
      <c r="A23" s="60" t="s">
        <v>831</v>
      </c>
      <c r="B23" s="208">
        <v>387</v>
      </c>
      <c r="C23" s="208">
        <v>1200</v>
      </c>
      <c r="D23" s="209">
        <v>-813</v>
      </c>
      <c r="E23" s="208">
        <v>1007</v>
      </c>
      <c r="F23" s="208">
        <v>1132</v>
      </c>
      <c r="G23" s="209">
        <v>-125</v>
      </c>
      <c r="H23" s="210">
        <v>-938</v>
      </c>
      <c r="I23" s="211"/>
    </row>
    <row r="24" spans="1:11" ht="16.5" customHeight="1">
      <c r="A24" s="60" t="s">
        <v>864</v>
      </c>
      <c r="B24" s="208">
        <v>397</v>
      </c>
      <c r="C24" s="208">
        <v>1366</v>
      </c>
      <c r="D24" s="209">
        <v>-969</v>
      </c>
      <c r="E24" s="208">
        <v>1033</v>
      </c>
      <c r="F24" s="208">
        <v>1017</v>
      </c>
      <c r="G24" s="209">
        <v>16</v>
      </c>
      <c r="H24" s="210">
        <v>-953</v>
      </c>
      <c r="I24" s="211"/>
    </row>
    <row r="25" spans="1:11" ht="6" customHeight="1">
      <c r="A25" s="386"/>
      <c r="B25" s="387"/>
      <c r="C25" s="387"/>
      <c r="D25" s="388"/>
      <c r="E25" s="387"/>
      <c r="F25" s="387"/>
      <c r="G25" s="388"/>
      <c r="H25" s="389"/>
      <c r="I25" s="211"/>
    </row>
    <row r="26" spans="1:11" ht="12.75" customHeight="1">
      <c r="A26" s="145" t="s">
        <v>562</v>
      </c>
      <c r="B26" s="390"/>
      <c r="C26" s="127"/>
      <c r="D26" s="391"/>
      <c r="E26" s="127"/>
      <c r="F26" s="127"/>
      <c r="G26" s="391"/>
      <c r="H26" s="391"/>
      <c r="I26" s="127"/>
    </row>
    <row r="27" spans="1:11" ht="12.75" customHeight="1">
      <c r="A27" s="145" t="s">
        <v>509</v>
      </c>
      <c r="B27" s="390"/>
      <c r="C27" s="127"/>
      <c r="D27" s="391"/>
      <c r="E27" s="127"/>
      <c r="F27" s="127"/>
      <c r="G27" s="391"/>
      <c r="H27" s="391"/>
      <c r="I27" s="127"/>
    </row>
    <row r="28" spans="1:11" ht="12.75" customHeight="1">
      <c r="A28" s="392"/>
      <c r="B28" s="390"/>
      <c r="C28" s="127"/>
      <c r="D28" s="391"/>
      <c r="E28" s="127"/>
      <c r="F28" s="127"/>
      <c r="G28" s="391"/>
      <c r="H28" s="391"/>
      <c r="I28" s="127"/>
    </row>
    <row r="29" spans="1:11" ht="10.5" customHeight="1">
      <c r="A29" s="201"/>
      <c r="B29" s="390"/>
      <c r="C29" s="127"/>
      <c r="D29" s="391"/>
      <c r="E29" s="127"/>
      <c r="F29" s="127"/>
      <c r="G29" s="391"/>
      <c r="H29" s="391"/>
      <c r="I29" s="127"/>
    </row>
    <row r="30" spans="1:11" ht="9.75" customHeight="1"/>
    <row r="31" spans="1:11" ht="8.25" customHeight="1"/>
    <row r="32" spans="1:11" ht="18.75" customHeight="1" thickBot="1">
      <c r="A32" s="1172" t="s">
        <v>97</v>
      </c>
      <c r="B32" s="1172"/>
      <c r="C32" s="205"/>
      <c r="D32" s="205"/>
      <c r="E32" s="1060" t="s">
        <v>694</v>
      </c>
      <c r="F32" s="117"/>
      <c r="G32" s="117"/>
      <c r="H32" s="393"/>
      <c r="I32" s="205"/>
      <c r="J32" s="205"/>
      <c r="K32" s="205"/>
    </row>
    <row r="33" spans="1:11" ht="11.25" thickTop="1">
      <c r="A33" s="394" t="s">
        <v>1</v>
      </c>
      <c r="B33" s="1173" t="s">
        <v>267</v>
      </c>
      <c r="C33" s="1173" t="s">
        <v>268</v>
      </c>
      <c r="D33" s="1174" t="s">
        <v>269</v>
      </c>
      <c r="E33" s="1175"/>
      <c r="F33" s="1174" t="s">
        <v>270</v>
      </c>
      <c r="G33" s="1175"/>
      <c r="H33" s="1174" t="s">
        <v>271</v>
      </c>
      <c r="I33" s="1175"/>
      <c r="J33" s="1174" t="s">
        <v>272</v>
      </c>
      <c r="K33" s="1176"/>
    </row>
    <row r="34" spans="1:11" ht="11.25" customHeight="1">
      <c r="A34" s="395"/>
      <c r="B34" s="1082"/>
      <c r="C34" s="1082"/>
      <c r="D34" s="1081" t="s">
        <v>101</v>
      </c>
      <c r="E34" s="367" t="s">
        <v>273</v>
      </c>
      <c r="F34" s="1081" t="s">
        <v>101</v>
      </c>
      <c r="G34" s="1081" t="s">
        <v>274</v>
      </c>
      <c r="H34" s="1081" t="s">
        <v>101</v>
      </c>
      <c r="I34" s="1081" t="s">
        <v>275</v>
      </c>
      <c r="J34" s="1081" t="s">
        <v>101</v>
      </c>
      <c r="K34" s="1098" t="s">
        <v>276</v>
      </c>
    </row>
    <row r="35" spans="1:11" ht="11.25" customHeight="1">
      <c r="A35" s="395" t="s">
        <v>22</v>
      </c>
      <c r="B35" s="1083"/>
      <c r="C35" s="1083"/>
      <c r="D35" s="1083"/>
      <c r="E35" s="39" t="s">
        <v>268</v>
      </c>
      <c r="F35" s="1083"/>
      <c r="G35" s="1083"/>
      <c r="H35" s="1083"/>
      <c r="I35" s="1083"/>
      <c r="J35" s="1083"/>
      <c r="K35" s="1095"/>
    </row>
    <row r="36" spans="1:11">
      <c r="A36" s="396"/>
      <c r="B36" s="397"/>
      <c r="C36" s="397"/>
      <c r="D36" s="398" t="s">
        <v>19</v>
      </c>
      <c r="E36" s="397"/>
      <c r="F36" s="398" t="s">
        <v>856</v>
      </c>
      <c r="G36" s="397"/>
      <c r="H36" s="398" t="s">
        <v>45</v>
      </c>
      <c r="I36" s="397"/>
      <c r="J36" s="398" t="s">
        <v>45</v>
      </c>
      <c r="K36" s="399"/>
    </row>
    <row r="37" spans="1:11" ht="16.5" customHeight="1">
      <c r="A37" s="60" t="s">
        <v>857</v>
      </c>
      <c r="B37" s="400">
        <v>5.5</v>
      </c>
      <c r="C37" s="400">
        <v>16.3</v>
      </c>
      <c r="D37" s="105">
        <v>16</v>
      </c>
      <c r="E37" s="400">
        <v>2.8</v>
      </c>
      <c r="F37" s="105">
        <v>114</v>
      </c>
      <c r="G37" s="400">
        <v>19.7</v>
      </c>
      <c r="H37" s="105">
        <v>3184</v>
      </c>
      <c r="I37" s="400">
        <v>3.1</v>
      </c>
      <c r="J37" s="105">
        <v>1197</v>
      </c>
      <c r="K37" s="401">
        <v>1.1599999999999999</v>
      </c>
    </row>
    <row r="38" spans="1:11" ht="16.5" customHeight="1">
      <c r="A38" s="60" t="s">
        <v>573</v>
      </c>
      <c r="B38" s="400">
        <v>5.0999999999999996</v>
      </c>
      <c r="C38" s="400">
        <v>16.7</v>
      </c>
      <c r="D38" s="105">
        <v>12</v>
      </c>
      <c r="E38" s="400">
        <v>2.2999999999999998</v>
      </c>
      <c r="F38" s="105">
        <v>107</v>
      </c>
      <c r="G38" s="400">
        <v>20.3</v>
      </c>
      <c r="H38" s="105">
        <v>2971</v>
      </c>
      <c r="I38" s="400">
        <v>2.9</v>
      </c>
      <c r="J38" s="105">
        <v>1223</v>
      </c>
      <c r="K38" s="401">
        <v>1.2</v>
      </c>
    </row>
    <row r="39" spans="1:11" ht="16.5" customHeight="1">
      <c r="A39" s="60" t="s">
        <v>578</v>
      </c>
      <c r="B39" s="400">
        <v>4.7</v>
      </c>
      <c r="C39" s="400">
        <v>16.899999999999999</v>
      </c>
      <c r="D39" s="105">
        <v>11</v>
      </c>
      <c r="E39" s="400">
        <v>2.2999999999999998</v>
      </c>
      <c r="F39" s="105">
        <v>93</v>
      </c>
      <c r="G39" s="400">
        <v>19.399999999999999</v>
      </c>
      <c r="H39" s="105">
        <v>2946</v>
      </c>
      <c r="I39" s="400">
        <v>2.9</v>
      </c>
      <c r="J39" s="105">
        <v>1181</v>
      </c>
      <c r="K39" s="401">
        <v>1.18</v>
      </c>
    </row>
    <row r="40" spans="1:11" ht="16.5" customHeight="1">
      <c r="A40" s="402"/>
      <c r="B40" s="400"/>
      <c r="C40" s="400"/>
      <c r="D40" s="105"/>
      <c r="E40" s="400"/>
      <c r="F40" s="105"/>
      <c r="G40" s="400"/>
      <c r="H40" s="105"/>
      <c r="I40" s="400"/>
      <c r="J40" s="105"/>
      <c r="K40" s="401"/>
    </row>
    <row r="41" spans="1:11" ht="14.25" customHeight="1">
      <c r="A41" s="60" t="s">
        <v>867</v>
      </c>
      <c r="B41" s="77" t="s">
        <v>733</v>
      </c>
      <c r="C41" s="77" t="s">
        <v>733</v>
      </c>
      <c r="D41" s="64">
        <v>0</v>
      </c>
      <c r="E41" s="77" t="s">
        <v>733</v>
      </c>
      <c r="F41" s="64">
        <v>7</v>
      </c>
      <c r="G41" s="77" t="s">
        <v>733</v>
      </c>
      <c r="H41" s="64">
        <v>206</v>
      </c>
      <c r="I41" s="77" t="s">
        <v>733</v>
      </c>
      <c r="J41" s="64">
        <v>73</v>
      </c>
      <c r="K41" s="212" t="s">
        <v>733</v>
      </c>
    </row>
    <row r="42" spans="1:11" ht="14.25" customHeight="1">
      <c r="A42" s="60" t="s">
        <v>627</v>
      </c>
      <c r="B42" s="77" t="s">
        <v>733</v>
      </c>
      <c r="C42" s="77" t="s">
        <v>733</v>
      </c>
      <c r="D42" s="64">
        <v>4</v>
      </c>
      <c r="E42" s="77" t="s">
        <v>733</v>
      </c>
      <c r="F42" s="64">
        <v>4</v>
      </c>
      <c r="G42" s="77" t="s">
        <v>733</v>
      </c>
      <c r="H42" s="64">
        <v>290</v>
      </c>
      <c r="I42" s="77" t="s">
        <v>733</v>
      </c>
      <c r="J42" s="64">
        <v>113</v>
      </c>
      <c r="K42" s="212" t="s">
        <v>733</v>
      </c>
    </row>
    <row r="43" spans="1:11" ht="14.25" customHeight="1">
      <c r="A43" s="60" t="s">
        <v>628</v>
      </c>
      <c r="B43" s="77" t="s">
        <v>733</v>
      </c>
      <c r="C43" s="77" t="s">
        <v>733</v>
      </c>
      <c r="D43" s="64">
        <v>1</v>
      </c>
      <c r="E43" s="77" t="s">
        <v>733</v>
      </c>
      <c r="F43" s="64">
        <v>9</v>
      </c>
      <c r="G43" s="77" t="s">
        <v>733</v>
      </c>
      <c r="H43" s="64">
        <v>214</v>
      </c>
      <c r="I43" s="77" t="s">
        <v>733</v>
      </c>
      <c r="J43" s="64">
        <v>95</v>
      </c>
      <c r="K43" s="212" t="s">
        <v>733</v>
      </c>
    </row>
    <row r="44" spans="1:11" ht="14.25" customHeight="1">
      <c r="A44" s="60" t="s">
        <v>629</v>
      </c>
      <c r="B44" s="77" t="s">
        <v>733</v>
      </c>
      <c r="C44" s="77" t="s">
        <v>733</v>
      </c>
      <c r="D44" s="64">
        <v>0</v>
      </c>
      <c r="E44" s="77" t="s">
        <v>733</v>
      </c>
      <c r="F44" s="64">
        <v>5</v>
      </c>
      <c r="G44" s="77" t="s">
        <v>733</v>
      </c>
      <c r="H44" s="64">
        <v>164</v>
      </c>
      <c r="I44" s="77" t="s">
        <v>733</v>
      </c>
      <c r="J44" s="64">
        <v>104</v>
      </c>
      <c r="K44" s="212" t="s">
        <v>733</v>
      </c>
    </row>
    <row r="45" spans="1:11" ht="14.25" customHeight="1">
      <c r="A45" s="60" t="s">
        <v>596</v>
      </c>
      <c r="B45" s="77" t="s">
        <v>733</v>
      </c>
      <c r="C45" s="77" t="s">
        <v>733</v>
      </c>
      <c r="D45" s="64">
        <v>0</v>
      </c>
      <c r="E45" s="77" t="s">
        <v>733</v>
      </c>
      <c r="F45" s="64">
        <v>7</v>
      </c>
      <c r="G45" s="77" t="s">
        <v>733</v>
      </c>
      <c r="H45" s="64">
        <v>184</v>
      </c>
      <c r="I45" s="77" t="s">
        <v>733</v>
      </c>
      <c r="J45" s="64">
        <v>93</v>
      </c>
      <c r="K45" s="212" t="s">
        <v>733</v>
      </c>
    </row>
    <row r="46" spans="1:11" ht="14.25" customHeight="1">
      <c r="A46" s="60" t="s">
        <v>597</v>
      </c>
      <c r="B46" s="77" t="s">
        <v>733</v>
      </c>
      <c r="C46" s="77" t="s">
        <v>733</v>
      </c>
      <c r="D46" s="64">
        <v>0</v>
      </c>
      <c r="E46" s="77" t="s">
        <v>733</v>
      </c>
      <c r="F46" s="64">
        <v>7</v>
      </c>
      <c r="G46" s="77" t="s">
        <v>733</v>
      </c>
      <c r="H46" s="64">
        <v>306</v>
      </c>
      <c r="I46" s="77" t="s">
        <v>733</v>
      </c>
      <c r="J46" s="64">
        <v>96</v>
      </c>
      <c r="K46" s="212" t="s">
        <v>733</v>
      </c>
    </row>
    <row r="47" spans="1:11" ht="14.25" customHeight="1">
      <c r="A47" s="60" t="s">
        <v>464</v>
      </c>
      <c r="B47" s="77" t="s">
        <v>733</v>
      </c>
      <c r="C47" s="77" t="s">
        <v>733</v>
      </c>
      <c r="D47" s="64">
        <v>1</v>
      </c>
      <c r="E47" s="77" t="s">
        <v>733</v>
      </c>
      <c r="F47" s="64">
        <v>7</v>
      </c>
      <c r="G47" s="77" t="s">
        <v>733</v>
      </c>
      <c r="H47" s="64">
        <v>287</v>
      </c>
      <c r="I47" s="77" t="s">
        <v>733</v>
      </c>
      <c r="J47" s="64">
        <v>91</v>
      </c>
      <c r="K47" s="212" t="s">
        <v>733</v>
      </c>
    </row>
    <row r="48" spans="1:11" ht="14.25" customHeight="1">
      <c r="A48" s="60" t="s">
        <v>630</v>
      </c>
      <c r="B48" s="77" t="s">
        <v>733</v>
      </c>
      <c r="C48" s="77" t="s">
        <v>733</v>
      </c>
      <c r="D48" s="64">
        <v>1</v>
      </c>
      <c r="E48" s="77" t="s">
        <v>733</v>
      </c>
      <c r="F48" s="64">
        <v>9</v>
      </c>
      <c r="G48" s="77" t="s">
        <v>733</v>
      </c>
      <c r="H48" s="64">
        <v>171</v>
      </c>
      <c r="I48" s="77" t="s">
        <v>733</v>
      </c>
      <c r="J48" s="64">
        <v>88</v>
      </c>
      <c r="K48" s="212" t="s">
        <v>733</v>
      </c>
    </row>
    <row r="49" spans="1:13" ht="14.25" customHeight="1">
      <c r="A49" s="60" t="s">
        <v>771</v>
      </c>
      <c r="B49" s="77" t="s">
        <v>772</v>
      </c>
      <c r="C49" s="77" t="s">
        <v>772</v>
      </c>
      <c r="D49" s="64">
        <v>0</v>
      </c>
      <c r="E49" s="77" t="s">
        <v>772</v>
      </c>
      <c r="F49" s="64">
        <v>12</v>
      </c>
      <c r="G49" s="77" t="s">
        <v>772</v>
      </c>
      <c r="H49" s="64">
        <v>216</v>
      </c>
      <c r="I49" s="77" t="s">
        <v>772</v>
      </c>
      <c r="J49" s="64">
        <v>77</v>
      </c>
      <c r="K49" s="212" t="s">
        <v>772</v>
      </c>
    </row>
    <row r="50" spans="1:13" ht="14.25" customHeight="1">
      <c r="A50" s="60" t="s">
        <v>782</v>
      </c>
      <c r="B50" s="77" t="s">
        <v>772</v>
      </c>
      <c r="C50" s="77" t="s">
        <v>772</v>
      </c>
      <c r="D50" s="64">
        <v>1</v>
      </c>
      <c r="E50" s="77" t="s">
        <v>772</v>
      </c>
      <c r="F50" s="64">
        <v>11</v>
      </c>
      <c r="G50" s="77" t="s">
        <v>772</v>
      </c>
      <c r="H50" s="64">
        <v>358</v>
      </c>
      <c r="I50" s="77" t="s">
        <v>772</v>
      </c>
      <c r="J50" s="64">
        <v>128</v>
      </c>
      <c r="K50" s="212" t="s">
        <v>772</v>
      </c>
    </row>
    <row r="51" spans="1:13" ht="14.25" customHeight="1">
      <c r="A51" s="60" t="s">
        <v>799</v>
      </c>
      <c r="B51" s="77" t="s">
        <v>772</v>
      </c>
      <c r="C51" s="77" t="s">
        <v>772</v>
      </c>
      <c r="D51" s="64">
        <v>0</v>
      </c>
      <c r="E51" s="77" t="s">
        <v>772</v>
      </c>
      <c r="F51" s="64">
        <v>6</v>
      </c>
      <c r="G51" s="77" t="s">
        <v>772</v>
      </c>
      <c r="H51" s="64">
        <v>180</v>
      </c>
      <c r="I51" s="77" t="s">
        <v>772</v>
      </c>
      <c r="J51" s="64">
        <v>99</v>
      </c>
      <c r="K51" s="212" t="s">
        <v>772</v>
      </c>
    </row>
    <row r="52" spans="1:13" ht="14.25" customHeight="1">
      <c r="A52" s="60" t="s">
        <v>832</v>
      </c>
      <c r="B52" s="77" t="s">
        <v>772</v>
      </c>
      <c r="C52" s="77" t="s">
        <v>772</v>
      </c>
      <c r="D52" s="64">
        <v>0</v>
      </c>
      <c r="E52" s="77" t="s">
        <v>772</v>
      </c>
      <c r="F52" s="64">
        <v>7</v>
      </c>
      <c r="G52" s="77" t="s">
        <v>772</v>
      </c>
      <c r="H52" s="64">
        <v>279</v>
      </c>
      <c r="I52" s="77" t="s">
        <v>772</v>
      </c>
      <c r="J52" s="64">
        <v>112</v>
      </c>
      <c r="K52" s="212" t="s">
        <v>772</v>
      </c>
    </row>
    <row r="53" spans="1:13" ht="14.25" customHeight="1">
      <c r="A53" s="60" t="s">
        <v>865</v>
      </c>
      <c r="B53" s="77" t="s">
        <v>772</v>
      </c>
      <c r="C53" s="77" t="s">
        <v>772</v>
      </c>
      <c r="D53" s="64">
        <v>0</v>
      </c>
      <c r="E53" s="77" t="s">
        <v>772</v>
      </c>
      <c r="F53" s="64">
        <v>6</v>
      </c>
      <c r="G53" s="77" t="s">
        <v>772</v>
      </c>
      <c r="H53" s="64">
        <v>201</v>
      </c>
      <c r="I53" s="77" t="s">
        <v>772</v>
      </c>
      <c r="J53" s="64">
        <v>94</v>
      </c>
      <c r="K53" s="212" t="s">
        <v>772</v>
      </c>
    </row>
    <row r="54" spans="1:13" ht="6" customHeight="1">
      <c r="A54" s="402"/>
      <c r="B54" s="113"/>
      <c r="C54" s="113"/>
      <c r="D54" s="403"/>
      <c r="E54" s="404"/>
      <c r="F54" s="403"/>
      <c r="G54" s="113"/>
      <c r="H54" s="403"/>
      <c r="I54" s="404"/>
      <c r="J54" s="403"/>
      <c r="K54" s="405"/>
    </row>
    <row r="55" spans="1:13" ht="12.75" customHeight="1">
      <c r="A55" s="406" t="s">
        <v>361</v>
      </c>
      <c r="B55" s="49"/>
      <c r="D55" s="49"/>
      <c r="G55" s="49"/>
      <c r="H55" s="49"/>
    </row>
    <row r="56" spans="1:13" ht="12.75" customHeight="1">
      <c r="A56" s="145" t="s">
        <v>362</v>
      </c>
    </row>
    <row r="57" spans="1:13" ht="12.75" customHeight="1">
      <c r="A57" s="145" t="s">
        <v>766</v>
      </c>
      <c r="M57" s="51"/>
    </row>
    <row r="58" spans="1:13" ht="12.75" customHeight="1">
      <c r="A58" s="145" t="s">
        <v>507</v>
      </c>
    </row>
  </sheetData>
  <mergeCells count="25">
    <mergeCell ref="J33:K33"/>
    <mergeCell ref="D34:D35"/>
    <mergeCell ref="F34:F35"/>
    <mergeCell ref="G34:G35"/>
    <mergeCell ref="H34:H35"/>
    <mergeCell ref="I34:I35"/>
    <mergeCell ref="J34:J35"/>
    <mergeCell ref="K34:K35"/>
    <mergeCell ref="H5:H6"/>
    <mergeCell ref="A32:B32"/>
    <mergeCell ref="B33:B35"/>
    <mergeCell ref="C33:C35"/>
    <mergeCell ref="D33:E33"/>
    <mergeCell ref="F33:G33"/>
    <mergeCell ref="H33:I33"/>
    <mergeCell ref="A1:B1"/>
    <mergeCell ref="B4:D4"/>
    <mergeCell ref="E4:G4"/>
    <mergeCell ref="B5:B6"/>
    <mergeCell ref="C5:C6"/>
    <mergeCell ref="D5:D6"/>
    <mergeCell ref="E5:E6"/>
    <mergeCell ref="F5:F6"/>
    <mergeCell ref="G5:G6"/>
    <mergeCell ref="A2:B2"/>
  </mergeCells>
  <phoneticPr fontId="4"/>
  <pageMargins left="0.59055118110236227" right="0.39370078740157483" top="0.70866141732283472" bottom="0.59055118110236227" header="0" footer="0.27559055118110237"/>
  <pageSetup paperSize="9" scale="98" firstPageNumber="8" orientation="portrait" useFirstPageNumber="1" r:id="rId1"/>
  <headerFooter scaleWithDoc="0" alignWithMargins="0">
    <oddFooter xml:space="preserve">&amp;C
</oddFooter>
  </headerFooter>
  <ignoredErrors>
    <ignoredError sqref="A38 A42:A47 A9:A11 A25 A54 A13:A24 A49:A52 A39:B39 L39:XFD39"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J53"/>
  <sheetViews>
    <sheetView zoomScaleNormal="100" zoomScaleSheetLayoutView="75" workbookViewId="0">
      <pane ySplit="5" topLeftCell="A6" activePane="bottomLeft" state="frozen"/>
      <selection pane="bottomLeft"/>
    </sheetView>
  </sheetViews>
  <sheetFormatPr defaultColWidth="9" defaultRowHeight="14.25"/>
  <cols>
    <col min="1" max="1" width="14.75" style="28" customWidth="1"/>
    <col min="2" max="2" width="7.75" style="28" customWidth="1"/>
    <col min="3" max="3" width="7.625" style="28" customWidth="1"/>
    <col min="4" max="17" width="7.75" style="28" customWidth="1"/>
    <col min="18" max="19" width="7.5" style="28" customWidth="1"/>
    <col min="20" max="20" width="6.875" style="28" customWidth="1"/>
    <col min="21" max="21" width="6.875" style="215" customWidth="1"/>
    <col min="22" max="25" width="6.875" style="28" customWidth="1"/>
    <col min="26" max="26" width="10.75" style="28" customWidth="1"/>
    <col min="27" max="16384" width="9" style="28"/>
  </cols>
  <sheetData>
    <row r="1" spans="1:35" ht="26.25" customHeight="1">
      <c r="A1" s="345" t="s">
        <v>477</v>
      </c>
      <c r="B1" s="345"/>
      <c r="C1" s="345"/>
      <c r="D1" s="346"/>
      <c r="E1" s="346"/>
      <c r="F1" s="1188" t="s">
        <v>741</v>
      </c>
      <c r="G1" s="1188"/>
      <c r="H1" s="347"/>
      <c r="I1" s="347"/>
      <c r="J1" s="347"/>
      <c r="K1" s="347"/>
      <c r="L1" s="347"/>
      <c r="M1" s="215"/>
      <c r="N1" s="215"/>
      <c r="O1" s="215"/>
      <c r="P1" s="215"/>
      <c r="Q1" s="215"/>
      <c r="R1" s="1189" t="s">
        <v>696</v>
      </c>
      <c r="S1" s="1189"/>
    </row>
    <row r="2" spans="1:35" ht="45.75" customHeight="1" thickBot="1">
      <c r="A2" s="1178" t="s">
        <v>825</v>
      </c>
      <c r="B2" s="1178"/>
      <c r="C2" s="1178"/>
      <c r="D2" s="1178"/>
      <c r="E2" s="1178"/>
      <c r="F2" s="1178"/>
      <c r="G2" s="1178"/>
      <c r="H2" s="1178"/>
      <c r="I2" s="1178"/>
      <c r="J2" s="1178"/>
      <c r="K2" s="1178"/>
      <c r="L2" s="1178"/>
      <c r="M2" s="407"/>
      <c r="N2" s="407"/>
      <c r="O2" s="407"/>
      <c r="P2" s="407"/>
      <c r="Q2" s="407"/>
      <c r="R2" s="407"/>
      <c r="S2" s="408" t="s">
        <v>506</v>
      </c>
      <c r="Z2" s="409"/>
    </row>
    <row r="3" spans="1:35" ht="15" customHeight="1" thickTop="1">
      <c r="A3" s="410" t="s">
        <v>478</v>
      </c>
      <c r="B3" s="411" t="s">
        <v>102</v>
      </c>
      <c r="C3" s="412"/>
      <c r="D3" s="412"/>
      <c r="E3" s="413" t="s">
        <v>103</v>
      </c>
      <c r="F3" s="412" t="s">
        <v>104</v>
      </c>
      <c r="G3" s="412" t="s">
        <v>314</v>
      </c>
      <c r="H3" s="412" t="s">
        <v>315</v>
      </c>
      <c r="I3" s="412" t="s">
        <v>316</v>
      </c>
      <c r="J3" s="412" t="s">
        <v>320</v>
      </c>
      <c r="K3" s="412" t="s">
        <v>198</v>
      </c>
      <c r="L3" s="414" t="s">
        <v>317</v>
      </c>
      <c r="M3" s="415" t="s">
        <v>199</v>
      </c>
      <c r="N3" s="412" t="s">
        <v>318</v>
      </c>
      <c r="O3" s="412" t="s">
        <v>319</v>
      </c>
      <c r="P3" s="415" t="s">
        <v>105</v>
      </c>
      <c r="Q3" s="1180" t="s">
        <v>305</v>
      </c>
      <c r="R3" s="1183" t="s">
        <v>106</v>
      </c>
      <c r="S3" s="1184"/>
    </row>
    <row r="4" spans="1:35" ht="15" customHeight="1">
      <c r="A4" s="416"/>
      <c r="B4" s="417"/>
      <c r="C4" s="418" t="s">
        <v>107</v>
      </c>
      <c r="D4" s="418" t="s">
        <v>108</v>
      </c>
      <c r="E4" s="419"/>
      <c r="F4" s="418"/>
      <c r="G4" s="418"/>
      <c r="H4" s="418"/>
      <c r="I4" s="418"/>
      <c r="J4" s="418" t="s">
        <v>321</v>
      </c>
      <c r="K4" s="420"/>
      <c r="L4" s="418" t="s">
        <v>304</v>
      </c>
      <c r="M4" s="421" t="s">
        <v>479</v>
      </c>
      <c r="N4" s="418" t="s">
        <v>109</v>
      </c>
      <c r="O4" s="418"/>
      <c r="P4" s="421" t="s">
        <v>479</v>
      </c>
      <c r="Q4" s="1181"/>
      <c r="R4" s="422" t="s">
        <v>102</v>
      </c>
      <c r="S4" s="1185" t="s">
        <v>108</v>
      </c>
    </row>
    <row r="5" spans="1:35" ht="15" customHeight="1">
      <c r="A5" s="423" t="s">
        <v>22</v>
      </c>
      <c r="B5" s="424" t="s">
        <v>110</v>
      </c>
      <c r="C5" s="424"/>
      <c r="D5" s="424"/>
      <c r="E5" s="425" t="s">
        <v>111</v>
      </c>
      <c r="F5" s="424" t="s">
        <v>112</v>
      </c>
      <c r="G5" s="424" t="s">
        <v>195</v>
      </c>
      <c r="H5" s="424" t="s">
        <v>113</v>
      </c>
      <c r="I5" s="424" t="s">
        <v>114</v>
      </c>
      <c r="J5" s="424" t="s">
        <v>196</v>
      </c>
      <c r="K5" s="424" t="s">
        <v>197</v>
      </c>
      <c r="L5" s="426" t="s">
        <v>213</v>
      </c>
      <c r="M5" s="427" t="s">
        <v>200</v>
      </c>
      <c r="N5" s="424" t="s">
        <v>116</v>
      </c>
      <c r="O5" s="424" t="s">
        <v>115</v>
      </c>
      <c r="P5" s="424" t="s">
        <v>182</v>
      </c>
      <c r="Q5" s="1182"/>
      <c r="R5" s="428" t="s">
        <v>110</v>
      </c>
      <c r="S5" s="1186"/>
    </row>
    <row r="6" spans="1:35" s="216" customFormat="1" ht="6.75" customHeight="1">
      <c r="A6" s="429"/>
      <c r="B6" s="430"/>
      <c r="C6" s="220"/>
      <c r="D6" s="230"/>
      <c r="E6" s="431"/>
      <c r="F6" s="430"/>
      <c r="G6" s="430"/>
      <c r="H6" s="430"/>
      <c r="I6" s="430"/>
      <c r="J6" s="430"/>
      <c r="K6" s="430"/>
      <c r="L6" s="430"/>
      <c r="M6" s="430"/>
      <c r="N6" s="430"/>
      <c r="O6" s="430"/>
      <c r="P6" s="430"/>
      <c r="Q6" s="432"/>
      <c r="R6" s="433"/>
      <c r="S6" s="219"/>
      <c r="U6" s="215"/>
      <c r="Z6" s="28"/>
    </row>
    <row r="7" spans="1:35" s="216" customFormat="1" ht="24" customHeight="1">
      <c r="A7" s="434" t="s">
        <v>519</v>
      </c>
      <c r="B7" s="218">
        <v>107.4</v>
      </c>
      <c r="C7" s="218">
        <v>101.9</v>
      </c>
      <c r="D7" s="218">
        <v>110.3</v>
      </c>
      <c r="E7" s="222">
        <v>104.5</v>
      </c>
      <c r="F7" s="222">
        <v>109.4</v>
      </c>
      <c r="G7" s="218">
        <v>114.3</v>
      </c>
      <c r="H7" s="218">
        <v>106.7</v>
      </c>
      <c r="I7" s="218">
        <v>99.6</v>
      </c>
      <c r="J7" s="218">
        <v>102.3</v>
      </c>
      <c r="K7" s="218">
        <v>96.9</v>
      </c>
      <c r="L7" s="218">
        <v>105.7</v>
      </c>
      <c r="M7" s="218">
        <v>129.5</v>
      </c>
      <c r="N7" s="218">
        <v>105</v>
      </c>
      <c r="O7" s="218">
        <v>105.6</v>
      </c>
      <c r="P7" s="218">
        <v>102</v>
      </c>
      <c r="Q7" s="435">
        <v>110.8</v>
      </c>
      <c r="R7" s="436">
        <v>101.9</v>
      </c>
      <c r="S7" s="437">
        <v>102.3</v>
      </c>
      <c r="U7" s="215"/>
      <c r="V7" s="438"/>
    </row>
    <row r="8" spans="1:35" s="216" customFormat="1" ht="24" customHeight="1">
      <c r="A8" s="434" t="s">
        <v>624</v>
      </c>
      <c r="B8" s="218">
        <v>109.1</v>
      </c>
      <c r="C8" s="218">
        <v>105.5</v>
      </c>
      <c r="D8" s="218">
        <v>109</v>
      </c>
      <c r="E8" s="222">
        <v>112.3</v>
      </c>
      <c r="F8" s="222">
        <v>118.9</v>
      </c>
      <c r="G8" s="218">
        <v>134.5</v>
      </c>
      <c r="H8" s="218">
        <v>104.6</v>
      </c>
      <c r="I8" s="218">
        <v>101.8</v>
      </c>
      <c r="J8" s="218">
        <v>120.5</v>
      </c>
      <c r="K8" s="218">
        <v>108.3</v>
      </c>
      <c r="L8" s="218">
        <v>108</v>
      </c>
      <c r="M8" s="218">
        <v>121.9</v>
      </c>
      <c r="N8" s="218">
        <v>108.5</v>
      </c>
      <c r="O8" s="218">
        <v>110.4</v>
      </c>
      <c r="P8" s="218">
        <v>104.5</v>
      </c>
      <c r="Q8" s="435">
        <v>103.8</v>
      </c>
      <c r="R8" s="436">
        <v>103</v>
      </c>
      <c r="S8" s="437">
        <v>103.6</v>
      </c>
      <c r="U8" s="215"/>
      <c r="V8" s="438"/>
    </row>
    <row r="9" spans="1:35" s="216" customFormat="1" ht="24" customHeight="1">
      <c r="A9" s="434" t="s">
        <v>625</v>
      </c>
      <c r="B9" s="218">
        <v>111.6</v>
      </c>
      <c r="C9" s="218">
        <v>101.5</v>
      </c>
      <c r="D9" s="218">
        <v>111.3</v>
      </c>
      <c r="E9" s="222">
        <v>107.8</v>
      </c>
      <c r="F9" s="222">
        <v>108.4</v>
      </c>
      <c r="G9" s="218">
        <v>136.6</v>
      </c>
      <c r="H9" s="218">
        <v>109.5</v>
      </c>
      <c r="I9" s="218">
        <v>99.5</v>
      </c>
      <c r="J9" s="218">
        <v>110.3</v>
      </c>
      <c r="K9" s="218">
        <v>106.7</v>
      </c>
      <c r="L9" s="218">
        <v>112.3</v>
      </c>
      <c r="M9" s="218">
        <v>118.1</v>
      </c>
      <c r="N9" s="218">
        <v>121.4</v>
      </c>
      <c r="O9" s="218">
        <v>111.5</v>
      </c>
      <c r="P9" s="218">
        <v>110.8</v>
      </c>
      <c r="Q9" s="435">
        <v>109.3</v>
      </c>
      <c r="R9" s="436">
        <v>107.5</v>
      </c>
      <c r="S9" s="437">
        <v>106.6</v>
      </c>
      <c r="U9" s="215"/>
      <c r="V9" s="438"/>
    </row>
    <row r="10" spans="1:35" s="216" customFormat="1" ht="27" customHeight="1">
      <c r="A10" s="439"/>
      <c r="B10" s="440"/>
      <c r="C10" s="440"/>
      <c r="D10" s="440"/>
      <c r="E10" s="441"/>
      <c r="F10" s="222"/>
      <c r="G10" s="440"/>
      <c r="H10" s="440"/>
      <c r="I10" s="440"/>
      <c r="J10" s="440"/>
      <c r="K10" s="440"/>
      <c r="L10" s="440"/>
      <c r="M10" s="440"/>
      <c r="N10" s="440"/>
      <c r="O10" s="440"/>
      <c r="P10" s="440"/>
      <c r="Q10" s="442"/>
      <c r="R10" s="443"/>
      <c r="S10" s="219"/>
      <c r="U10" s="215"/>
      <c r="V10" s="438"/>
    </row>
    <row r="11" spans="1:35" s="216" customFormat="1" ht="24" customHeight="1">
      <c r="A11" s="217" t="s">
        <v>803</v>
      </c>
      <c r="B11" s="218">
        <v>112.8</v>
      </c>
      <c r="C11" s="218">
        <v>96.7</v>
      </c>
      <c r="D11" s="444">
        <v>111</v>
      </c>
      <c r="E11" s="222">
        <v>120.5</v>
      </c>
      <c r="F11" s="218">
        <v>104.5</v>
      </c>
      <c r="G11" s="218">
        <v>134.9</v>
      </c>
      <c r="H11" s="218">
        <v>116.9</v>
      </c>
      <c r="I11" s="218">
        <v>106</v>
      </c>
      <c r="J11" s="218">
        <v>108</v>
      </c>
      <c r="K11" s="218">
        <v>104.8</v>
      </c>
      <c r="L11" s="218">
        <v>118.5</v>
      </c>
      <c r="M11" s="218">
        <v>120.8</v>
      </c>
      <c r="N11" s="218">
        <v>121.2</v>
      </c>
      <c r="O11" s="218">
        <v>112.9</v>
      </c>
      <c r="P11" s="218">
        <v>109</v>
      </c>
      <c r="Q11" s="444">
        <v>108.6</v>
      </c>
      <c r="R11" s="221">
        <v>107.5</v>
      </c>
      <c r="S11" s="222">
        <v>106.7</v>
      </c>
      <c r="U11" s="215"/>
      <c r="V11" s="217"/>
      <c r="W11" s="225"/>
      <c r="Y11" s="226"/>
      <c r="Z11" s="226"/>
    </row>
    <row r="12" spans="1:35" s="216" customFormat="1" ht="24" customHeight="1">
      <c r="A12" s="217" t="s">
        <v>629</v>
      </c>
      <c r="B12" s="218">
        <v>112.7</v>
      </c>
      <c r="C12" s="218">
        <v>101.2</v>
      </c>
      <c r="D12" s="444">
        <v>111.8</v>
      </c>
      <c r="E12" s="222">
        <v>105.5</v>
      </c>
      <c r="F12" s="218">
        <v>106.2</v>
      </c>
      <c r="G12" s="218">
        <v>134.9</v>
      </c>
      <c r="H12" s="218">
        <v>116.3</v>
      </c>
      <c r="I12" s="218">
        <v>98.5</v>
      </c>
      <c r="J12" s="218">
        <v>107.1</v>
      </c>
      <c r="K12" s="218">
        <v>104.3</v>
      </c>
      <c r="L12" s="218">
        <v>112.6</v>
      </c>
      <c r="M12" s="218">
        <v>118.2</v>
      </c>
      <c r="N12" s="218">
        <v>121.7</v>
      </c>
      <c r="O12" s="218">
        <v>111.5</v>
      </c>
      <c r="P12" s="218">
        <v>108</v>
      </c>
      <c r="Q12" s="444">
        <v>109.7</v>
      </c>
      <c r="R12" s="221">
        <v>107.8</v>
      </c>
      <c r="S12" s="222">
        <v>107.6</v>
      </c>
      <c r="U12" s="215"/>
      <c r="V12" s="217"/>
      <c r="W12" s="225"/>
      <c r="Y12" s="226"/>
      <c r="Z12" s="226"/>
    </row>
    <row r="13" spans="1:35" s="216" customFormat="1" ht="24" customHeight="1">
      <c r="A13" s="217" t="s">
        <v>596</v>
      </c>
      <c r="B13" s="218">
        <v>113.9</v>
      </c>
      <c r="C13" s="218">
        <v>102.7</v>
      </c>
      <c r="D13" s="444">
        <v>112.5</v>
      </c>
      <c r="E13" s="222">
        <v>111.4</v>
      </c>
      <c r="F13" s="218">
        <v>106.3</v>
      </c>
      <c r="G13" s="218">
        <v>138</v>
      </c>
      <c r="H13" s="218">
        <v>117.8</v>
      </c>
      <c r="I13" s="218">
        <v>96.9</v>
      </c>
      <c r="J13" s="218">
        <v>110.1</v>
      </c>
      <c r="K13" s="218">
        <v>104.9</v>
      </c>
      <c r="L13" s="218">
        <v>111.9</v>
      </c>
      <c r="M13" s="218">
        <v>120.1</v>
      </c>
      <c r="N13" s="218">
        <v>122.5</v>
      </c>
      <c r="O13" s="218">
        <v>113</v>
      </c>
      <c r="P13" s="218">
        <v>109.8</v>
      </c>
      <c r="Q13" s="444">
        <v>112.3</v>
      </c>
      <c r="R13" s="221">
        <v>108.6</v>
      </c>
      <c r="S13" s="222">
        <v>108.5</v>
      </c>
      <c r="U13" s="215"/>
      <c r="V13" s="217"/>
      <c r="W13" s="225"/>
      <c r="Y13" s="226"/>
      <c r="Z13" s="226"/>
    </row>
    <row r="14" spans="1:35" s="216" customFormat="1" ht="24" customHeight="1">
      <c r="A14" s="217" t="s">
        <v>498</v>
      </c>
      <c r="B14" s="218">
        <v>114.6</v>
      </c>
      <c r="C14" s="218">
        <v>104.1</v>
      </c>
      <c r="D14" s="444">
        <v>113.5</v>
      </c>
      <c r="E14" s="222">
        <v>108.5</v>
      </c>
      <c r="F14" s="218">
        <v>107.4</v>
      </c>
      <c r="G14" s="218">
        <v>139.1</v>
      </c>
      <c r="H14" s="218">
        <v>118.2</v>
      </c>
      <c r="I14" s="218">
        <v>101.1</v>
      </c>
      <c r="J14" s="218">
        <v>112.2</v>
      </c>
      <c r="K14" s="218">
        <v>106.3</v>
      </c>
      <c r="L14" s="218">
        <v>111.6</v>
      </c>
      <c r="M14" s="218">
        <v>119.1</v>
      </c>
      <c r="N14" s="218">
        <v>122.2</v>
      </c>
      <c r="O14" s="218">
        <v>113.1</v>
      </c>
      <c r="P14" s="218">
        <v>112</v>
      </c>
      <c r="Q14" s="444">
        <v>114.4</v>
      </c>
      <c r="R14" s="221">
        <v>108.7</v>
      </c>
      <c r="S14" s="222">
        <v>108.9</v>
      </c>
      <c r="U14" s="215"/>
      <c r="V14" s="215"/>
      <c r="W14" s="215"/>
      <c r="X14" s="215"/>
      <c r="Y14" s="215"/>
      <c r="Z14" s="215"/>
      <c r="AA14" s="215"/>
      <c r="AB14" s="215"/>
      <c r="AC14" s="451"/>
      <c r="AD14" s="215"/>
      <c r="AE14" s="215"/>
      <c r="AF14" s="215"/>
      <c r="AG14" s="215"/>
      <c r="AH14" s="215"/>
      <c r="AI14" s="215"/>
    </row>
    <row r="15" spans="1:35" s="216" customFormat="1" ht="24" customHeight="1">
      <c r="A15" s="217" t="s">
        <v>464</v>
      </c>
      <c r="B15" s="218">
        <v>114</v>
      </c>
      <c r="C15" s="218">
        <v>102.9</v>
      </c>
      <c r="D15" s="444">
        <v>112.5</v>
      </c>
      <c r="E15" s="222">
        <v>110.8</v>
      </c>
      <c r="F15" s="218">
        <v>107.3</v>
      </c>
      <c r="G15" s="218">
        <v>132.30000000000001</v>
      </c>
      <c r="H15" s="218">
        <v>119.8</v>
      </c>
      <c r="I15" s="218">
        <v>99.2</v>
      </c>
      <c r="J15" s="218">
        <v>112.2</v>
      </c>
      <c r="K15" s="218">
        <v>108.9</v>
      </c>
      <c r="L15" s="218">
        <v>111</v>
      </c>
      <c r="M15" s="218">
        <v>117</v>
      </c>
      <c r="N15" s="218">
        <v>121.9</v>
      </c>
      <c r="O15" s="218">
        <v>113.7</v>
      </c>
      <c r="P15" s="218">
        <v>110</v>
      </c>
      <c r="Q15" s="444">
        <v>113</v>
      </c>
      <c r="R15" s="221">
        <v>108.8</v>
      </c>
      <c r="S15" s="222">
        <v>108.4</v>
      </c>
      <c r="U15" s="215"/>
      <c r="V15" s="217"/>
      <c r="W15" s="225"/>
      <c r="Y15" s="226"/>
      <c r="Z15" s="226"/>
    </row>
    <row r="16" spans="1:35" s="216" customFormat="1" ht="24" customHeight="1">
      <c r="A16" s="217" t="s">
        <v>675</v>
      </c>
      <c r="B16" s="218">
        <v>112.8</v>
      </c>
      <c r="C16" s="219">
        <v>101.3</v>
      </c>
      <c r="D16" s="220">
        <v>110.9</v>
      </c>
      <c r="E16" s="220">
        <v>113.8</v>
      </c>
      <c r="F16" s="220">
        <v>121.2</v>
      </c>
      <c r="G16" s="220">
        <v>132.80000000000001</v>
      </c>
      <c r="H16" s="220">
        <v>114.6</v>
      </c>
      <c r="I16" s="220">
        <v>106</v>
      </c>
      <c r="J16" s="220">
        <v>111.9</v>
      </c>
      <c r="K16" s="220">
        <v>132.5</v>
      </c>
      <c r="L16" s="220">
        <v>101.5</v>
      </c>
      <c r="M16" s="220">
        <v>106.7</v>
      </c>
      <c r="N16" s="220">
        <v>131.9</v>
      </c>
      <c r="O16" s="220">
        <v>111.2</v>
      </c>
      <c r="P16" s="220">
        <v>96.4</v>
      </c>
      <c r="Q16" s="444">
        <v>112.7</v>
      </c>
      <c r="R16" s="221">
        <v>107</v>
      </c>
      <c r="S16" s="222">
        <v>106.5</v>
      </c>
      <c r="U16" s="215"/>
      <c r="V16" s="217"/>
      <c r="W16" s="225"/>
      <c r="Y16" s="226"/>
      <c r="Z16" s="226"/>
    </row>
    <row r="17" spans="1:36" s="216" customFormat="1" ht="24" customHeight="1">
      <c r="A17" s="217" t="s">
        <v>683</v>
      </c>
      <c r="B17" s="218">
        <v>113.3</v>
      </c>
      <c r="C17" s="223">
        <v>101.9</v>
      </c>
      <c r="D17" s="223">
        <v>111.5</v>
      </c>
      <c r="E17" s="223">
        <v>113.9</v>
      </c>
      <c r="F17" s="223">
        <v>121.5</v>
      </c>
      <c r="G17" s="223">
        <v>132</v>
      </c>
      <c r="H17" s="223">
        <v>113.2</v>
      </c>
      <c r="I17" s="223">
        <v>114.1</v>
      </c>
      <c r="J17" s="223">
        <v>108.8</v>
      </c>
      <c r="K17" s="223">
        <v>133</v>
      </c>
      <c r="L17" s="223">
        <v>102.7</v>
      </c>
      <c r="M17" s="223">
        <v>103.8</v>
      </c>
      <c r="N17" s="223">
        <v>131.69999999999999</v>
      </c>
      <c r="O17" s="223">
        <v>111.8</v>
      </c>
      <c r="P17" s="223">
        <v>104</v>
      </c>
      <c r="Q17" s="224">
        <v>113.5</v>
      </c>
      <c r="R17" s="221">
        <v>106.8</v>
      </c>
      <c r="S17" s="222">
        <v>108.1</v>
      </c>
      <c r="U17" s="215"/>
      <c r="V17" s="217"/>
      <c r="W17" s="225"/>
      <c r="Y17" s="226"/>
      <c r="Z17" s="226"/>
    </row>
    <row r="18" spans="1:36" s="216" customFormat="1" ht="24" customHeight="1">
      <c r="A18" s="217" t="s">
        <v>633</v>
      </c>
      <c r="B18" s="218">
        <v>113.3</v>
      </c>
      <c r="C18" s="227">
        <v>97.9</v>
      </c>
      <c r="D18" s="227">
        <v>113.6</v>
      </c>
      <c r="E18" s="227">
        <v>116.9</v>
      </c>
      <c r="F18" s="227">
        <v>121.9</v>
      </c>
      <c r="G18" s="227">
        <v>130.69999999999999</v>
      </c>
      <c r="H18" s="227">
        <v>114.6</v>
      </c>
      <c r="I18" s="227">
        <v>113.7</v>
      </c>
      <c r="J18" s="227">
        <v>111.5</v>
      </c>
      <c r="K18" s="227">
        <v>136.1</v>
      </c>
      <c r="L18" s="227">
        <v>108.7</v>
      </c>
      <c r="M18" s="227">
        <v>113</v>
      </c>
      <c r="N18" s="227">
        <v>126.1</v>
      </c>
      <c r="O18" s="227">
        <v>110</v>
      </c>
      <c r="P18" s="227">
        <v>106.6</v>
      </c>
      <c r="Q18" s="228">
        <v>114.7</v>
      </c>
      <c r="R18" s="221">
        <v>107.9</v>
      </c>
      <c r="S18" s="222">
        <v>108.5</v>
      </c>
      <c r="U18" s="215"/>
      <c r="V18" s="950"/>
      <c r="W18" s="950"/>
      <c r="X18" s="950"/>
      <c r="Y18" s="950"/>
      <c r="Z18" s="950"/>
      <c r="AA18" s="950"/>
      <c r="AB18" s="950"/>
      <c r="AC18" s="950"/>
      <c r="AD18" s="950"/>
      <c r="AE18" s="950"/>
      <c r="AF18" s="950"/>
      <c r="AG18" s="950"/>
      <c r="AH18" s="950"/>
      <c r="AI18" s="950"/>
      <c r="AJ18" s="950"/>
    </row>
    <row r="19" spans="1:36" s="216" customFormat="1" ht="24" customHeight="1">
      <c r="A19" s="217" t="s">
        <v>626</v>
      </c>
      <c r="B19" s="218">
        <v>114.7</v>
      </c>
      <c r="C19" s="220">
        <v>98.4</v>
      </c>
      <c r="D19" s="220">
        <v>115.4</v>
      </c>
      <c r="E19" s="220">
        <v>119.5</v>
      </c>
      <c r="F19" s="220">
        <v>120.7</v>
      </c>
      <c r="G19" s="220">
        <v>137.80000000000001</v>
      </c>
      <c r="H19" s="220">
        <v>118.8</v>
      </c>
      <c r="I19" s="220">
        <v>112.7</v>
      </c>
      <c r="J19" s="220">
        <v>111.7</v>
      </c>
      <c r="K19" s="220">
        <v>131.9</v>
      </c>
      <c r="L19" s="220">
        <v>108.4</v>
      </c>
      <c r="M19" s="220">
        <v>119.5</v>
      </c>
      <c r="N19" s="220">
        <v>124.9</v>
      </c>
      <c r="O19" s="220">
        <v>111.7</v>
      </c>
      <c r="P19" s="227">
        <v>107.3</v>
      </c>
      <c r="Q19" s="229">
        <v>114.4</v>
      </c>
      <c r="R19" s="221">
        <v>110.3</v>
      </c>
      <c r="S19" s="222">
        <v>110.9</v>
      </c>
      <c r="U19" s="215"/>
      <c r="V19" s="217"/>
      <c r="W19" s="225"/>
      <c r="Y19" s="226"/>
      <c r="Z19" s="226"/>
    </row>
    <row r="20" spans="1:36" s="216" customFormat="1" ht="24" customHeight="1">
      <c r="A20" s="217" t="s">
        <v>559</v>
      </c>
      <c r="B20" s="218">
        <v>114.4</v>
      </c>
      <c r="C20" s="220">
        <v>98.8</v>
      </c>
      <c r="D20" s="230">
        <v>115.2</v>
      </c>
      <c r="E20" s="219">
        <v>111.6</v>
      </c>
      <c r="F20" s="220">
        <v>122.2</v>
      </c>
      <c r="G20" s="220">
        <v>134</v>
      </c>
      <c r="H20" s="220">
        <v>119.3</v>
      </c>
      <c r="I20" s="220">
        <v>113.9</v>
      </c>
      <c r="J20" s="220">
        <v>110</v>
      </c>
      <c r="K20" s="220">
        <v>134.30000000000001</v>
      </c>
      <c r="L20" s="220">
        <v>113.2</v>
      </c>
      <c r="M20" s="220">
        <v>109.8</v>
      </c>
      <c r="N20" s="220">
        <v>124.8</v>
      </c>
      <c r="O20" s="220">
        <v>111.7</v>
      </c>
      <c r="P20" s="227">
        <v>106.6</v>
      </c>
      <c r="Q20" s="230">
        <v>111.7</v>
      </c>
      <c r="R20" s="221">
        <v>109.5</v>
      </c>
      <c r="S20" s="222">
        <v>110.2</v>
      </c>
      <c r="U20" s="215"/>
      <c r="V20" s="217"/>
      <c r="W20" s="225"/>
      <c r="Y20" s="226"/>
      <c r="Z20" s="226"/>
    </row>
    <row r="21" spans="1:36" s="216" customFormat="1" ht="24" customHeight="1">
      <c r="A21" s="217" t="s">
        <v>578</v>
      </c>
      <c r="B21" s="218">
        <v>116.2</v>
      </c>
      <c r="C21" s="220">
        <v>100.7</v>
      </c>
      <c r="D21" s="230">
        <v>117.4</v>
      </c>
      <c r="E21" s="219">
        <v>114</v>
      </c>
      <c r="F21" s="220">
        <v>122.8</v>
      </c>
      <c r="G21" s="220">
        <v>139.19999999999999</v>
      </c>
      <c r="H21" s="220">
        <v>119.3</v>
      </c>
      <c r="I21" s="220">
        <v>113.1</v>
      </c>
      <c r="J21" s="220">
        <v>110.8</v>
      </c>
      <c r="K21" s="220">
        <v>130.69999999999999</v>
      </c>
      <c r="L21" s="220">
        <v>115.1</v>
      </c>
      <c r="M21" s="220">
        <v>110.2</v>
      </c>
      <c r="N21" s="220">
        <v>125.6</v>
      </c>
      <c r="O21" s="220">
        <v>113.8</v>
      </c>
      <c r="P21" s="227">
        <v>106.4</v>
      </c>
      <c r="Q21" s="230">
        <v>116.9</v>
      </c>
      <c r="R21" s="221">
        <v>110.4</v>
      </c>
      <c r="S21" s="222">
        <v>112</v>
      </c>
      <c r="U21" s="215"/>
      <c r="V21" s="217"/>
      <c r="W21" s="225"/>
      <c r="Y21" s="226"/>
      <c r="Z21" s="226"/>
    </row>
    <row r="22" spans="1:36" s="216" customFormat="1" ht="24" customHeight="1">
      <c r="A22" s="217" t="s">
        <v>627</v>
      </c>
      <c r="B22" s="218">
        <v>114.8</v>
      </c>
      <c r="C22" s="220">
        <v>108.2</v>
      </c>
      <c r="D22" s="230">
        <v>116.2</v>
      </c>
      <c r="E22" s="219">
        <v>111.9</v>
      </c>
      <c r="F22" s="220">
        <v>120.4</v>
      </c>
      <c r="G22" s="220">
        <v>128.80000000000001</v>
      </c>
      <c r="H22" s="220">
        <v>114.7</v>
      </c>
      <c r="I22" s="220">
        <v>125.7</v>
      </c>
      <c r="J22" s="220">
        <v>111.4</v>
      </c>
      <c r="K22" s="220">
        <v>124.3</v>
      </c>
      <c r="L22" s="220">
        <v>119.1</v>
      </c>
      <c r="M22" s="220">
        <v>102</v>
      </c>
      <c r="N22" s="220">
        <v>119.7</v>
      </c>
      <c r="O22" s="220">
        <v>111.4</v>
      </c>
      <c r="P22" s="227">
        <v>107.7</v>
      </c>
      <c r="Q22" s="230">
        <v>117.9</v>
      </c>
      <c r="R22" s="221">
        <v>110.5</v>
      </c>
      <c r="S22" s="222">
        <v>112.1</v>
      </c>
      <c r="U22" s="215"/>
      <c r="V22" s="217"/>
      <c r="W22" s="225"/>
      <c r="Y22" s="226"/>
      <c r="Z22" s="226"/>
    </row>
    <row r="23" spans="1:36" s="216" customFormat="1" ht="24" customHeight="1">
      <c r="A23" s="217" t="s">
        <v>628</v>
      </c>
      <c r="B23" s="218">
        <v>113.4</v>
      </c>
      <c r="C23" s="220">
        <v>107.2</v>
      </c>
      <c r="D23" s="230">
        <v>114.8</v>
      </c>
      <c r="E23" s="219">
        <v>115.2</v>
      </c>
      <c r="F23" s="220">
        <v>119.5</v>
      </c>
      <c r="G23" s="220">
        <v>120.3</v>
      </c>
      <c r="H23" s="220">
        <v>116.6</v>
      </c>
      <c r="I23" s="220">
        <v>113.3</v>
      </c>
      <c r="J23" s="220">
        <v>109.7</v>
      </c>
      <c r="K23" s="220">
        <v>120.4</v>
      </c>
      <c r="L23" s="220">
        <v>122.9</v>
      </c>
      <c r="M23" s="220">
        <v>103.7</v>
      </c>
      <c r="N23" s="220">
        <v>118.3</v>
      </c>
      <c r="O23" s="220">
        <v>111</v>
      </c>
      <c r="P23" s="227">
        <v>107.1</v>
      </c>
      <c r="Q23" s="230">
        <v>111.4</v>
      </c>
      <c r="R23" s="221">
        <v>109.4</v>
      </c>
      <c r="S23" s="222">
        <v>110.5</v>
      </c>
      <c r="U23" s="215"/>
      <c r="V23" s="217"/>
      <c r="W23" s="225"/>
      <c r="Y23" s="226"/>
      <c r="Z23" s="226"/>
    </row>
    <row r="24" spans="1:36" s="216" customFormat="1" ht="9.75" customHeight="1">
      <c r="A24" s="445"/>
      <c r="B24" s="446"/>
      <c r="C24" s="446"/>
      <c r="D24" s="447"/>
      <c r="E24" s="448"/>
      <c r="F24" s="446"/>
      <c r="G24" s="446"/>
      <c r="H24" s="446"/>
      <c r="I24" s="446"/>
      <c r="J24" s="446"/>
      <c r="K24" s="446"/>
      <c r="L24" s="446"/>
      <c r="M24" s="446"/>
      <c r="N24" s="446"/>
      <c r="O24" s="446"/>
      <c r="P24" s="446"/>
      <c r="Q24" s="447"/>
      <c r="R24" s="449"/>
      <c r="S24" s="450"/>
      <c r="U24" s="215"/>
      <c r="V24" s="217"/>
      <c r="W24" s="217"/>
      <c r="Y24" s="226"/>
      <c r="Z24" s="226"/>
    </row>
    <row r="25" spans="1:36" ht="18" customHeight="1">
      <c r="A25" s="1190" t="s">
        <v>497</v>
      </c>
      <c r="B25" s="1190"/>
      <c r="C25" s="1190"/>
      <c r="D25" s="1190"/>
      <c r="E25" s="1190"/>
      <c r="F25" s="1190"/>
      <c r="G25" s="1190"/>
      <c r="H25" s="1190"/>
      <c r="I25" s="1190"/>
      <c r="J25" s="1190"/>
      <c r="K25" s="1190"/>
      <c r="L25" s="1190"/>
      <c r="M25" s="1190"/>
      <c r="N25" s="1190"/>
      <c r="O25" s="1190"/>
      <c r="P25" s="1190"/>
      <c r="Q25" s="1190"/>
      <c r="R25" s="1190"/>
      <c r="S25" s="1190"/>
      <c r="T25" s="451"/>
      <c r="U25" s="451"/>
      <c r="V25" s="1177"/>
      <c r="W25" s="1177"/>
      <c r="X25" s="451"/>
      <c r="Y25" s="451"/>
      <c r="Z25" s="226"/>
    </row>
    <row r="26" spans="1:36" ht="18" customHeight="1">
      <c r="A26" s="1190" t="s">
        <v>496</v>
      </c>
      <c r="B26" s="1190"/>
      <c r="C26" s="1190"/>
      <c r="D26" s="1190"/>
      <c r="E26" s="1190"/>
      <c r="F26" s="1190"/>
      <c r="G26" s="1190"/>
      <c r="H26" s="1190"/>
      <c r="I26" s="1190"/>
      <c r="J26" s="1190"/>
      <c r="K26" s="1190"/>
      <c r="L26" s="1190"/>
      <c r="M26" s="1190"/>
      <c r="N26" s="1190"/>
      <c r="O26" s="1190"/>
      <c r="P26" s="1190"/>
      <c r="Q26" s="1190"/>
      <c r="R26" s="1190"/>
      <c r="S26" s="1190"/>
      <c r="Z26" s="226"/>
    </row>
    <row r="27" spans="1:36" ht="36.75" customHeight="1">
      <c r="R27" s="1189" t="s">
        <v>697</v>
      </c>
      <c r="S27" s="1189"/>
    </row>
    <row r="28" spans="1:36" ht="33.75" customHeight="1" thickBot="1">
      <c r="A28" s="1178" t="s">
        <v>826</v>
      </c>
      <c r="B28" s="1178"/>
      <c r="C28" s="1178"/>
      <c r="D28" s="1178"/>
      <c r="E28" s="1178"/>
      <c r="F28" s="1178"/>
      <c r="G28" s="1178"/>
      <c r="H28" s="1178"/>
      <c r="I28" s="1178"/>
      <c r="J28" s="1178"/>
      <c r="K28" s="1178"/>
      <c r="L28" s="1178"/>
      <c r="M28" s="1187" t="s">
        <v>742</v>
      </c>
      <c r="N28" s="1187"/>
      <c r="O28" s="452"/>
      <c r="P28" s="452"/>
      <c r="Q28" s="452"/>
      <c r="R28" s="452"/>
      <c r="S28" s="408" t="s">
        <v>511</v>
      </c>
    </row>
    <row r="29" spans="1:36" ht="15" customHeight="1" thickTop="1">
      <c r="A29" s="410" t="s">
        <v>1</v>
      </c>
      <c r="B29" s="411" t="s">
        <v>102</v>
      </c>
      <c r="C29" s="412"/>
      <c r="D29" s="412"/>
      <c r="E29" s="413" t="s">
        <v>103</v>
      </c>
      <c r="F29" s="412" t="s">
        <v>104</v>
      </c>
      <c r="G29" s="412" t="s">
        <v>314</v>
      </c>
      <c r="H29" s="412" t="s">
        <v>315</v>
      </c>
      <c r="I29" s="412" t="s">
        <v>316</v>
      </c>
      <c r="J29" s="412" t="s">
        <v>320</v>
      </c>
      <c r="K29" s="412" t="s">
        <v>198</v>
      </c>
      <c r="L29" s="414" t="s">
        <v>317</v>
      </c>
      <c r="M29" s="412" t="s">
        <v>199</v>
      </c>
      <c r="N29" s="412" t="s">
        <v>318</v>
      </c>
      <c r="O29" s="412" t="s">
        <v>319</v>
      </c>
      <c r="P29" s="412" t="s">
        <v>105</v>
      </c>
      <c r="Q29" s="1180" t="s">
        <v>305</v>
      </c>
      <c r="R29" s="1183" t="s">
        <v>106</v>
      </c>
      <c r="S29" s="1184"/>
    </row>
    <row r="30" spans="1:36" ht="15" customHeight="1">
      <c r="A30" s="416"/>
      <c r="B30" s="417"/>
      <c r="C30" s="418" t="s">
        <v>107</v>
      </c>
      <c r="D30" s="418" t="s">
        <v>108</v>
      </c>
      <c r="E30" s="419"/>
      <c r="F30" s="418"/>
      <c r="G30" s="418"/>
      <c r="H30" s="418"/>
      <c r="I30" s="418"/>
      <c r="J30" s="418" t="s">
        <v>321</v>
      </c>
      <c r="K30" s="420"/>
      <c r="L30" s="418" t="s">
        <v>304</v>
      </c>
      <c r="M30" s="418" t="s">
        <v>479</v>
      </c>
      <c r="N30" s="418" t="s">
        <v>109</v>
      </c>
      <c r="O30" s="418"/>
      <c r="P30" s="418" t="s">
        <v>479</v>
      </c>
      <c r="Q30" s="1181"/>
      <c r="R30" s="422" t="s">
        <v>480</v>
      </c>
      <c r="S30" s="1185" t="s">
        <v>108</v>
      </c>
    </row>
    <row r="31" spans="1:36" ht="15" customHeight="1">
      <c r="A31" s="423" t="s">
        <v>22</v>
      </c>
      <c r="B31" s="424" t="s">
        <v>110</v>
      </c>
      <c r="C31" s="424"/>
      <c r="D31" s="424"/>
      <c r="E31" s="425" t="s">
        <v>111</v>
      </c>
      <c r="F31" s="424" t="s">
        <v>112</v>
      </c>
      <c r="G31" s="424" t="s">
        <v>195</v>
      </c>
      <c r="H31" s="424" t="s">
        <v>113</v>
      </c>
      <c r="I31" s="424" t="s">
        <v>114</v>
      </c>
      <c r="J31" s="424" t="s">
        <v>196</v>
      </c>
      <c r="K31" s="424" t="s">
        <v>197</v>
      </c>
      <c r="L31" s="426" t="s">
        <v>213</v>
      </c>
      <c r="M31" s="427" t="s">
        <v>200</v>
      </c>
      <c r="N31" s="424" t="s">
        <v>116</v>
      </c>
      <c r="O31" s="424" t="s">
        <v>115</v>
      </c>
      <c r="P31" s="424" t="s">
        <v>182</v>
      </c>
      <c r="Q31" s="1182"/>
      <c r="R31" s="428" t="s">
        <v>110</v>
      </c>
      <c r="S31" s="1186"/>
    </row>
    <row r="32" spans="1:36" ht="10.5" customHeight="1">
      <c r="A32" s="429"/>
      <c r="B32" s="453"/>
      <c r="C32" s="454"/>
      <c r="D32" s="455"/>
      <c r="E32" s="456"/>
      <c r="F32" s="457"/>
      <c r="G32" s="458"/>
      <c r="H32" s="458"/>
      <c r="I32" s="458"/>
      <c r="J32" s="458"/>
      <c r="K32" s="458"/>
      <c r="L32" s="458"/>
      <c r="M32" s="458"/>
      <c r="N32" s="458"/>
      <c r="O32" s="458"/>
      <c r="P32" s="458"/>
      <c r="Q32" s="459"/>
      <c r="R32" s="460"/>
      <c r="S32" s="461"/>
    </row>
    <row r="33" spans="1:35" ht="24" customHeight="1">
      <c r="A33" s="434" t="s">
        <v>521</v>
      </c>
      <c r="B33" s="462">
        <v>104.2</v>
      </c>
      <c r="C33" s="218">
        <v>99</v>
      </c>
      <c r="D33" s="218">
        <v>102</v>
      </c>
      <c r="E33" s="222">
        <v>104.5</v>
      </c>
      <c r="F33" s="222">
        <v>100.6</v>
      </c>
      <c r="G33" s="218">
        <v>121.3</v>
      </c>
      <c r="H33" s="218">
        <v>107</v>
      </c>
      <c r="I33" s="218">
        <v>106.8</v>
      </c>
      <c r="J33" s="218">
        <v>95.4</v>
      </c>
      <c r="K33" s="218">
        <v>92</v>
      </c>
      <c r="L33" s="218">
        <v>109.2</v>
      </c>
      <c r="M33" s="218">
        <v>95.2</v>
      </c>
      <c r="N33" s="218">
        <v>110.7</v>
      </c>
      <c r="O33" s="444">
        <v>102.7</v>
      </c>
      <c r="P33" s="218">
        <v>97.8</v>
      </c>
      <c r="Q33" s="435">
        <v>101.3</v>
      </c>
      <c r="R33" s="436">
        <v>100.8</v>
      </c>
      <c r="S33" s="437">
        <v>102.2</v>
      </c>
    </row>
    <row r="34" spans="1:35" ht="24" customHeight="1">
      <c r="A34" s="434" t="s">
        <v>631</v>
      </c>
      <c r="B34" s="462">
        <v>102.1</v>
      </c>
      <c r="C34" s="218">
        <v>98.5</v>
      </c>
      <c r="D34" s="218">
        <v>99.2</v>
      </c>
      <c r="E34" s="222">
        <v>102.2</v>
      </c>
      <c r="F34" s="222">
        <v>101.6</v>
      </c>
      <c r="G34" s="218">
        <v>122.7</v>
      </c>
      <c r="H34" s="218">
        <v>99.5</v>
      </c>
      <c r="I34" s="218">
        <v>107.2</v>
      </c>
      <c r="J34" s="218">
        <v>97.3</v>
      </c>
      <c r="K34" s="218">
        <v>101.4</v>
      </c>
      <c r="L34" s="218">
        <v>110.6</v>
      </c>
      <c r="M34" s="218">
        <v>100.4</v>
      </c>
      <c r="N34" s="218">
        <v>104.5</v>
      </c>
      <c r="O34" s="444">
        <v>102.7</v>
      </c>
      <c r="P34" s="218">
        <v>96.7</v>
      </c>
      <c r="Q34" s="435">
        <v>100.6</v>
      </c>
      <c r="R34" s="436">
        <v>100.9</v>
      </c>
      <c r="S34" s="437">
        <v>102.5</v>
      </c>
    </row>
    <row r="35" spans="1:35" ht="24" customHeight="1">
      <c r="A35" s="434" t="s">
        <v>632</v>
      </c>
      <c r="B35" s="462">
        <v>101.9</v>
      </c>
      <c r="C35" s="218">
        <v>95.1</v>
      </c>
      <c r="D35" s="218">
        <v>99</v>
      </c>
      <c r="E35" s="222">
        <v>102.7</v>
      </c>
      <c r="F35" s="222">
        <v>103.9</v>
      </c>
      <c r="G35" s="218">
        <v>126.5</v>
      </c>
      <c r="H35" s="218">
        <v>99.9</v>
      </c>
      <c r="I35" s="218">
        <v>102.6</v>
      </c>
      <c r="J35" s="218">
        <v>97.2</v>
      </c>
      <c r="K35" s="218">
        <v>92.6</v>
      </c>
      <c r="L35" s="218">
        <v>109.9</v>
      </c>
      <c r="M35" s="218">
        <v>94.6</v>
      </c>
      <c r="N35" s="218">
        <v>111</v>
      </c>
      <c r="O35" s="444">
        <v>101.7</v>
      </c>
      <c r="P35" s="218">
        <v>102.9</v>
      </c>
      <c r="Q35" s="435">
        <v>105.4</v>
      </c>
      <c r="R35" s="436">
        <v>101.4</v>
      </c>
      <c r="S35" s="437">
        <v>102.1</v>
      </c>
    </row>
    <row r="36" spans="1:35" ht="22.5" customHeight="1">
      <c r="A36" s="439"/>
      <c r="B36" s="463"/>
      <c r="C36" s="220"/>
      <c r="D36" s="220"/>
      <c r="E36" s="441"/>
      <c r="F36" s="220"/>
      <c r="G36" s="220"/>
      <c r="H36" s="220"/>
      <c r="I36" s="220"/>
      <c r="J36" s="220"/>
      <c r="K36" s="220"/>
      <c r="L36" s="220"/>
      <c r="M36" s="220"/>
      <c r="N36" s="220"/>
      <c r="O36" s="464"/>
      <c r="P36" s="220"/>
      <c r="Q36" s="229"/>
      <c r="R36" s="443"/>
      <c r="S36" s="219"/>
    </row>
    <row r="37" spans="1:35" ht="24" customHeight="1">
      <c r="A37" s="231" t="s">
        <v>803</v>
      </c>
      <c r="B37" s="232">
        <v>98.1</v>
      </c>
      <c r="C37" s="232">
        <v>87.1</v>
      </c>
      <c r="D37" s="444">
        <v>92.9</v>
      </c>
      <c r="E37" s="218">
        <v>106</v>
      </c>
      <c r="F37" s="232">
        <v>101.5</v>
      </c>
      <c r="G37" s="232">
        <v>119.4</v>
      </c>
      <c r="H37" s="232">
        <v>101.7</v>
      </c>
      <c r="I37" s="232">
        <v>103.5</v>
      </c>
      <c r="J37" s="232">
        <v>89.8</v>
      </c>
      <c r="K37" s="232">
        <v>89</v>
      </c>
      <c r="L37" s="232">
        <v>117</v>
      </c>
      <c r="M37" s="232">
        <v>96.4</v>
      </c>
      <c r="N37" s="232">
        <v>87.7</v>
      </c>
      <c r="O37" s="232">
        <v>101.2</v>
      </c>
      <c r="P37" s="232">
        <v>103.2</v>
      </c>
      <c r="Q37" s="444">
        <v>102.4</v>
      </c>
      <c r="R37" s="233">
        <v>97.9</v>
      </c>
      <c r="S37" s="222">
        <v>96.1</v>
      </c>
      <c r="V37" s="215"/>
    </row>
    <row r="38" spans="1:35" ht="24" customHeight="1">
      <c r="A38" s="231" t="s">
        <v>629</v>
      </c>
      <c r="B38" s="232">
        <v>101.5</v>
      </c>
      <c r="C38" s="232">
        <v>96.3</v>
      </c>
      <c r="D38" s="444">
        <v>100.1</v>
      </c>
      <c r="E38" s="218">
        <v>99.4</v>
      </c>
      <c r="F38" s="232">
        <v>103.7</v>
      </c>
      <c r="G38" s="232">
        <v>121.8</v>
      </c>
      <c r="H38" s="232">
        <v>101.7</v>
      </c>
      <c r="I38" s="232">
        <v>90.8</v>
      </c>
      <c r="J38" s="232">
        <v>95.8</v>
      </c>
      <c r="K38" s="232">
        <v>93.9</v>
      </c>
      <c r="L38" s="232">
        <v>109.1</v>
      </c>
      <c r="M38" s="232">
        <v>91.2</v>
      </c>
      <c r="N38" s="232">
        <v>107.7</v>
      </c>
      <c r="O38" s="232">
        <v>99.3</v>
      </c>
      <c r="P38" s="232">
        <v>97.1</v>
      </c>
      <c r="Q38" s="444">
        <v>105.9</v>
      </c>
      <c r="R38" s="233">
        <v>99.7</v>
      </c>
      <c r="S38" s="222">
        <v>101.7</v>
      </c>
      <c r="V38" s="215"/>
    </row>
    <row r="39" spans="1:35" ht="24" customHeight="1">
      <c r="A39" s="231" t="s">
        <v>596</v>
      </c>
      <c r="B39" s="232">
        <v>105.2</v>
      </c>
      <c r="C39" s="232">
        <v>100.5</v>
      </c>
      <c r="D39" s="444">
        <v>101.6</v>
      </c>
      <c r="E39" s="218">
        <v>115.2</v>
      </c>
      <c r="F39" s="232">
        <v>104.8</v>
      </c>
      <c r="G39" s="232">
        <v>126.8</v>
      </c>
      <c r="H39" s="232">
        <v>101.6</v>
      </c>
      <c r="I39" s="232">
        <v>104.2</v>
      </c>
      <c r="J39" s="232">
        <v>95.5</v>
      </c>
      <c r="K39" s="232">
        <v>98.8</v>
      </c>
      <c r="L39" s="232">
        <v>112</v>
      </c>
      <c r="M39" s="232">
        <v>94.6</v>
      </c>
      <c r="N39" s="232">
        <v>122</v>
      </c>
      <c r="O39" s="232">
        <v>104.2</v>
      </c>
      <c r="P39" s="232">
        <v>99.9</v>
      </c>
      <c r="Q39" s="444">
        <v>110.3</v>
      </c>
      <c r="R39" s="233">
        <v>103.6</v>
      </c>
      <c r="S39" s="222">
        <v>104.8</v>
      </c>
      <c r="V39" s="215"/>
    </row>
    <row r="40" spans="1:35" ht="24" customHeight="1">
      <c r="A40" s="231" t="s">
        <v>498</v>
      </c>
      <c r="B40" s="232">
        <v>105.5</v>
      </c>
      <c r="C40" s="232">
        <v>100.9</v>
      </c>
      <c r="D40" s="444">
        <v>104.2</v>
      </c>
      <c r="E40" s="218">
        <v>101.2</v>
      </c>
      <c r="F40" s="232">
        <v>108</v>
      </c>
      <c r="G40" s="232">
        <v>125.9</v>
      </c>
      <c r="H40" s="232">
        <v>106.4</v>
      </c>
      <c r="I40" s="232">
        <v>106.8</v>
      </c>
      <c r="J40" s="232">
        <v>99.2</v>
      </c>
      <c r="K40" s="232">
        <v>94</v>
      </c>
      <c r="L40" s="232">
        <v>108.8</v>
      </c>
      <c r="M40" s="232">
        <v>91.3</v>
      </c>
      <c r="N40" s="232">
        <v>114.8</v>
      </c>
      <c r="O40" s="232">
        <v>101.9</v>
      </c>
      <c r="P40" s="232">
        <v>106.3</v>
      </c>
      <c r="Q40" s="444">
        <v>109.6</v>
      </c>
      <c r="R40" s="233">
        <v>103.8</v>
      </c>
      <c r="S40" s="222">
        <v>107.9</v>
      </c>
      <c r="V40" s="215"/>
    </row>
    <row r="41" spans="1:35" ht="24" customHeight="1">
      <c r="A41" s="231" t="s">
        <v>464</v>
      </c>
      <c r="B41" s="232">
        <v>103.2</v>
      </c>
      <c r="C41" s="232">
        <v>97.8</v>
      </c>
      <c r="D41" s="444">
        <v>100.3</v>
      </c>
      <c r="E41" s="218">
        <v>99.6</v>
      </c>
      <c r="F41" s="232">
        <v>107</v>
      </c>
      <c r="G41" s="232">
        <v>119.2</v>
      </c>
      <c r="H41" s="232">
        <v>107</v>
      </c>
      <c r="I41" s="232">
        <v>103.5</v>
      </c>
      <c r="J41" s="232">
        <v>98</v>
      </c>
      <c r="K41" s="232">
        <v>89.3</v>
      </c>
      <c r="L41" s="232">
        <v>109.8</v>
      </c>
      <c r="M41" s="232">
        <v>89.9</v>
      </c>
      <c r="N41" s="232">
        <v>108.6</v>
      </c>
      <c r="O41" s="232">
        <v>101.8</v>
      </c>
      <c r="P41" s="232">
        <v>101.1</v>
      </c>
      <c r="Q41" s="444">
        <v>107.8</v>
      </c>
      <c r="R41" s="233">
        <v>101.2</v>
      </c>
      <c r="S41" s="222">
        <v>103.4</v>
      </c>
      <c r="V41" s="215"/>
    </row>
    <row r="42" spans="1:35" ht="24" customHeight="1">
      <c r="A42" s="231" t="s">
        <v>630</v>
      </c>
      <c r="B42" s="232">
        <v>94.9</v>
      </c>
      <c r="C42" s="230">
        <v>86.3</v>
      </c>
      <c r="D42" s="220">
        <v>89.7</v>
      </c>
      <c r="E42" s="220">
        <v>94.3</v>
      </c>
      <c r="F42" s="220">
        <v>96.2</v>
      </c>
      <c r="G42" s="220">
        <v>112.8</v>
      </c>
      <c r="H42" s="220">
        <v>94.6</v>
      </c>
      <c r="I42" s="220">
        <v>102.7</v>
      </c>
      <c r="J42" s="220">
        <v>90.5</v>
      </c>
      <c r="K42" s="220">
        <v>85</v>
      </c>
      <c r="L42" s="220">
        <v>100.8</v>
      </c>
      <c r="M42" s="220">
        <v>84.3</v>
      </c>
      <c r="N42" s="220">
        <v>109.7</v>
      </c>
      <c r="O42" s="220">
        <v>97.2</v>
      </c>
      <c r="P42" s="220">
        <v>91</v>
      </c>
      <c r="Q42" s="230">
        <v>101.9</v>
      </c>
      <c r="R42" s="233">
        <v>95.1</v>
      </c>
      <c r="S42" s="222">
        <v>93.5</v>
      </c>
      <c r="V42" s="215"/>
    </row>
    <row r="43" spans="1:35" ht="24" customHeight="1">
      <c r="A43" s="231" t="s">
        <v>617</v>
      </c>
      <c r="B43" s="232">
        <v>98.5</v>
      </c>
      <c r="C43" s="223">
        <v>95.6</v>
      </c>
      <c r="D43" s="223">
        <v>98.1</v>
      </c>
      <c r="E43" s="223">
        <v>88.8</v>
      </c>
      <c r="F43" s="223">
        <v>100.3</v>
      </c>
      <c r="G43" s="223">
        <v>114.1</v>
      </c>
      <c r="H43" s="223">
        <v>98.9</v>
      </c>
      <c r="I43" s="223">
        <v>96.6</v>
      </c>
      <c r="J43" s="223">
        <v>89.7</v>
      </c>
      <c r="K43" s="223">
        <v>89.9</v>
      </c>
      <c r="L43" s="223">
        <v>104.2</v>
      </c>
      <c r="M43" s="223">
        <v>81.8</v>
      </c>
      <c r="N43" s="223">
        <v>106</v>
      </c>
      <c r="O43" s="223">
        <v>98</v>
      </c>
      <c r="P43" s="223">
        <v>86</v>
      </c>
      <c r="Q43" s="224">
        <v>105</v>
      </c>
      <c r="R43" s="233">
        <v>96.8</v>
      </c>
      <c r="S43" s="222">
        <v>101.6</v>
      </c>
      <c r="V43" s="215"/>
    </row>
    <row r="44" spans="1:35" ht="24" customHeight="1">
      <c r="A44" s="231" t="s">
        <v>656</v>
      </c>
      <c r="B44" s="232">
        <v>99.4</v>
      </c>
      <c r="C44" s="227">
        <v>94.3</v>
      </c>
      <c r="D44" s="227">
        <v>97.1</v>
      </c>
      <c r="E44" s="227">
        <v>105.2</v>
      </c>
      <c r="F44" s="227">
        <v>98.2</v>
      </c>
      <c r="G44" s="227">
        <v>113.8</v>
      </c>
      <c r="H44" s="227">
        <v>97.8</v>
      </c>
      <c r="I44" s="227">
        <v>99</v>
      </c>
      <c r="J44" s="227">
        <v>88.9</v>
      </c>
      <c r="K44" s="227">
        <v>89.6</v>
      </c>
      <c r="L44" s="227">
        <v>111.9</v>
      </c>
      <c r="M44" s="227">
        <v>87</v>
      </c>
      <c r="N44" s="227">
        <v>107.3</v>
      </c>
      <c r="O44" s="227">
        <v>100.6</v>
      </c>
      <c r="P44" s="227">
        <v>94.9</v>
      </c>
      <c r="Q44" s="228">
        <v>106.3</v>
      </c>
      <c r="R44" s="233">
        <v>98.2</v>
      </c>
      <c r="S44" s="222">
        <v>99.5</v>
      </c>
      <c r="U44" s="950"/>
      <c r="V44" s="950"/>
      <c r="W44" s="950"/>
      <c r="X44" s="950"/>
      <c r="Y44" s="950"/>
      <c r="Z44" s="950"/>
      <c r="AA44" s="950"/>
      <c r="AB44" s="950"/>
      <c r="AC44" s="950"/>
      <c r="AD44" s="950"/>
      <c r="AE44" s="950"/>
      <c r="AF44" s="950"/>
      <c r="AG44" s="950"/>
      <c r="AH44" s="950"/>
      <c r="AI44" s="950"/>
    </row>
    <row r="45" spans="1:35" ht="24" customHeight="1">
      <c r="A45" s="231" t="s">
        <v>611</v>
      </c>
      <c r="B45" s="232">
        <v>105.1</v>
      </c>
      <c r="C45" s="220">
        <v>95.9</v>
      </c>
      <c r="D45" s="220">
        <v>101.4</v>
      </c>
      <c r="E45" s="220">
        <v>114.3</v>
      </c>
      <c r="F45" s="220">
        <v>106.3</v>
      </c>
      <c r="G45" s="220">
        <v>121.6</v>
      </c>
      <c r="H45" s="220">
        <v>104.3</v>
      </c>
      <c r="I45" s="220">
        <v>107.8</v>
      </c>
      <c r="J45" s="220">
        <v>95.5</v>
      </c>
      <c r="K45" s="220">
        <v>98.9</v>
      </c>
      <c r="L45" s="220">
        <v>107.9</v>
      </c>
      <c r="M45" s="220">
        <v>94.5</v>
      </c>
      <c r="N45" s="220">
        <v>127.9</v>
      </c>
      <c r="O45" s="220">
        <v>106.4</v>
      </c>
      <c r="P45" s="220">
        <v>96.2</v>
      </c>
      <c r="Q45" s="229">
        <v>107.6</v>
      </c>
      <c r="R45" s="233">
        <v>103.3</v>
      </c>
      <c r="S45" s="222">
        <v>104.3</v>
      </c>
      <c r="V45" s="215"/>
    </row>
    <row r="46" spans="1:35" ht="24" customHeight="1">
      <c r="A46" s="231" t="s">
        <v>657</v>
      </c>
      <c r="B46" s="232">
        <v>100.9</v>
      </c>
      <c r="C46" s="220">
        <v>89.3</v>
      </c>
      <c r="D46" s="230">
        <v>94.1</v>
      </c>
      <c r="E46" s="219">
        <v>105</v>
      </c>
      <c r="F46" s="220">
        <v>101.5</v>
      </c>
      <c r="G46" s="220">
        <v>117.4</v>
      </c>
      <c r="H46" s="220">
        <v>104.6</v>
      </c>
      <c r="I46" s="220">
        <v>105.7</v>
      </c>
      <c r="J46" s="220">
        <v>91.1</v>
      </c>
      <c r="K46" s="220">
        <v>94</v>
      </c>
      <c r="L46" s="220">
        <v>113.5</v>
      </c>
      <c r="M46" s="220">
        <v>89.1</v>
      </c>
      <c r="N46" s="220">
        <v>118.7</v>
      </c>
      <c r="O46" s="220">
        <v>103.4</v>
      </c>
      <c r="P46" s="220">
        <v>96.5</v>
      </c>
      <c r="Q46" s="229">
        <v>103.1</v>
      </c>
      <c r="R46" s="233">
        <v>99.6</v>
      </c>
      <c r="S46" s="222">
        <v>97.4</v>
      </c>
      <c r="V46" s="215"/>
    </row>
    <row r="47" spans="1:35" ht="24" customHeight="1">
      <c r="A47" s="231" t="s">
        <v>658</v>
      </c>
      <c r="B47" s="232">
        <v>105.6</v>
      </c>
      <c r="C47" s="220">
        <v>96.2</v>
      </c>
      <c r="D47" s="230">
        <v>103.5</v>
      </c>
      <c r="E47" s="219">
        <v>109.6</v>
      </c>
      <c r="F47" s="220">
        <v>107.7</v>
      </c>
      <c r="G47" s="220">
        <v>120.1</v>
      </c>
      <c r="H47" s="220">
        <v>106.7</v>
      </c>
      <c r="I47" s="220">
        <v>108.9</v>
      </c>
      <c r="J47" s="220">
        <v>97</v>
      </c>
      <c r="K47" s="220">
        <v>102.4</v>
      </c>
      <c r="L47" s="220">
        <v>111</v>
      </c>
      <c r="M47" s="220">
        <v>89.4</v>
      </c>
      <c r="N47" s="220">
        <v>121.9</v>
      </c>
      <c r="O47" s="220">
        <v>105.9</v>
      </c>
      <c r="P47" s="220">
        <v>99.6</v>
      </c>
      <c r="Q47" s="229">
        <v>109</v>
      </c>
      <c r="R47" s="233">
        <v>103.3</v>
      </c>
      <c r="S47" s="222">
        <v>105.7</v>
      </c>
      <c r="V47" s="215"/>
    </row>
    <row r="48" spans="1:35" ht="24" customHeight="1">
      <c r="A48" s="231" t="s">
        <v>612</v>
      </c>
      <c r="B48" s="232">
        <v>105.8</v>
      </c>
      <c r="C48" s="220">
        <v>101.3</v>
      </c>
      <c r="D48" s="230">
        <v>103.7</v>
      </c>
      <c r="E48" s="219">
        <v>114.9</v>
      </c>
      <c r="F48" s="220">
        <v>111.5</v>
      </c>
      <c r="G48" s="220">
        <v>112.9</v>
      </c>
      <c r="H48" s="220">
        <v>104.2</v>
      </c>
      <c r="I48" s="220">
        <v>113</v>
      </c>
      <c r="J48" s="220">
        <v>95.5</v>
      </c>
      <c r="K48" s="220">
        <v>102.1</v>
      </c>
      <c r="L48" s="220">
        <v>112.3</v>
      </c>
      <c r="M48" s="220">
        <v>88.1</v>
      </c>
      <c r="N48" s="220">
        <v>122.2</v>
      </c>
      <c r="O48" s="220">
        <v>106</v>
      </c>
      <c r="P48" s="220">
        <v>105.7</v>
      </c>
      <c r="Q48" s="229">
        <v>112.3</v>
      </c>
      <c r="R48" s="233">
        <v>105</v>
      </c>
      <c r="S48" s="222">
        <v>107.4</v>
      </c>
      <c r="V48" s="215"/>
    </row>
    <row r="49" spans="1:26" ht="24" customHeight="1">
      <c r="A49" s="231" t="s">
        <v>613</v>
      </c>
      <c r="B49" s="232">
        <v>94.3</v>
      </c>
      <c r="C49" s="220">
        <v>83.2</v>
      </c>
      <c r="D49" s="230">
        <v>90</v>
      </c>
      <c r="E49" s="219">
        <v>98.9</v>
      </c>
      <c r="F49" s="220">
        <v>99.4</v>
      </c>
      <c r="G49" s="220">
        <v>102.1</v>
      </c>
      <c r="H49" s="220">
        <v>101.6</v>
      </c>
      <c r="I49" s="220">
        <v>89.4</v>
      </c>
      <c r="J49" s="220">
        <v>82.8</v>
      </c>
      <c r="K49" s="220">
        <v>84.6</v>
      </c>
      <c r="L49" s="220">
        <v>116</v>
      </c>
      <c r="M49" s="220">
        <v>85.9</v>
      </c>
      <c r="N49" s="220">
        <v>85.7</v>
      </c>
      <c r="O49" s="220">
        <v>98.5</v>
      </c>
      <c r="P49" s="220">
        <v>93.4</v>
      </c>
      <c r="Q49" s="229">
        <v>101.4</v>
      </c>
      <c r="R49" s="233">
        <v>95.6</v>
      </c>
      <c r="S49" s="222">
        <v>94.3</v>
      </c>
      <c r="V49" s="215"/>
    </row>
    <row r="50" spans="1:26" ht="9.75" customHeight="1">
      <c r="A50" s="465"/>
      <c r="B50" s="466"/>
      <c r="C50" s="467"/>
      <c r="D50" s="468"/>
      <c r="E50" s="469"/>
      <c r="F50" s="470"/>
      <c r="G50" s="467"/>
      <c r="H50" s="467"/>
      <c r="I50" s="467"/>
      <c r="J50" s="467"/>
      <c r="K50" s="467"/>
      <c r="L50" s="467"/>
      <c r="M50" s="467"/>
      <c r="N50" s="467"/>
      <c r="O50" s="467"/>
      <c r="P50" s="467"/>
      <c r="Q50" s="471"/>
      <c r="R50" s="472"/>
      <c r="S50" s="473"/>
      <c r="V50" s="215"/>
    </row>
    <row r="51" spans="1:26" s="216" customFormat="1" ht="18" customHeight="1">
      <c r="A51" s="1179"/>
      <c r="B51" s="1179"/>
      <c r="C51" s="1179"/>
      <c r="D51" s="1179"/>
      <c r="E51" s="1179"/>
      <c r="F51" s="1179"/>
      <c r="G51" s="1179"/>
      <c r="H51" s="1179"/>
      <c r="I51" s="1179"/>
      <c r="J51" s="1179"/>
      <c r="K51" s="1179"/>
      <c r="L51" s="1179"/>
      <c r="M51" s="1179"/>
      <c r="N51" s="1179"/>
      <c r="O51" s="1179"/>
      <c r="P51" s="1179"/>
      <c r="Q51" s="1179"/>
      <c r="R51" s="1179"/>
      <c r="S51" s="1179"/>
      <c r="U51" s="215"/>
      <c r="V51" s="215"/>
      <c r="Z51" s="28"/>
    </row>
    <row r="52" spans="1:26">
      <c r="C52" s="215"/>
      <c r="D52" s="215"/>
      <c r="E52" s="215"/>
      <c r="F52" s="215"/>
      <c r="G52" s="215"/>
      <c r="H52" s="215"/>
      <c r="I52" s="215"/>
      <c r="J52" s="215"/>
      <c r="K52" s="215"/>
      <c r="L52" s="215"/>
      <c r="M52" s="215"/>
      <c r="O52" s="215"/>
      <c r="P52" s="215"/>
      <c r="Q52" s="215"/>
      <c r="V52" s="215"/>
    </row>
    <row r="53" spans="1:26" ht="10.5">
      <c r="U53" s="28"/>
    </row>
  </sheetData>
  <mergeCells count="16">
    <mergeCell ref="F1:G1"/>
    <mergeCell ref="R27:S27"/>
    <mergeCell ref="R1:S1"/>
    <mergeCell ref="A2:L2"/>
    <mergeCell ref="A25:S25"/>
    <mergeCell ref="Q3:Q5"/>
    <mergeCell ref="A26:S26"/>
    <mergeCell ref="R3:S3"/>
    <mergeCell ref="S4:S5"/>
    <mergeCell ref="V25:W25"/>
    <mergeCell ref="A28:L28"/>
    <mergeCell ref="A51:S51"/>
    <mergeCell ref="Q29:Q31"/>
    <mergeCell ref="R29:S29"/>
    <mergeCell ref="S30:S31"/>
    <mergeCell ref="M28:N28"/>
  </mergeCells>
  <phoneticPr fontId="4"/>
  <pageMargins left="0.59055118110236227" right="0.39370078740157483" top="0.70866141732283472" bottom="0.59055118110236227" header="0" footer="0.27559055118110237"/>
  <pageSetup paperSize="9" scale="61" firstPageNumber="8" orientation="portrait" useFirstPageNumber="1" r:id="rId1"/>
  <headerFooter scaleWithDoc="0" alignWithMargins="0">
    <oddFooter xml:space="preserve">&amp;C
</oddFooter>
  </headerFooter>
  <ignoredErrors>
    <ignoredError sqref="A13:A15 A12 A16:A23 A39:A41 A38 A42:A4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A1:K80"/>
  <sheetViews>
    <sheetView zoomScaleNormal="100" workbookViewId="0"/>
  </sheetViews>
  <sheetFormatPr defaultColWidth="20" defaultRowHeight="11.25"/>
  <cols>
    <col min="1" max="1" width="22.625" style="954" customWidth="1"/>
    <col min="2" max="9" width="11.625" style="955" customWidth="1"/>
    <col min="10" max="10" width="9" style="955" customWidth="1"/>
    <col min="11" max="13" width="12.125" style="955" customWidth="1"/>
    <col min="14" max="16384" width="20" style="955"/>
  </cols>
  <sheetData>
    <row r="1" spans="1:11" ht="14.25" customHeight="1"/>
    <row r="2" spans="1:11" ht="27" customHeight="1" thickBot="1">
      <c r="A2" s="1191" t="s">
        <v>201</v>
      </c>
      <c r="B2" s="1191"/>
      <c r="C2" s="1191"/>
      <c r="E2" s="1024" t="s">
        <v>778</v>
      </c>
      <c r="F2" s="1197"/>
      <c r="G2" s="1197"/>
      <c r="H2" s="956"/>
    </row>
    <row r="3" spans="1:11" ht="15" customHeight="1" thickTop="1">
      <c r="A3" s="1199" t="s">
        <v>492</v>
      </c>
      <c r="B3" s="1208" t="s">
        <v>220</v>
      </c>
      <c r="C3" s="1209"/>
      <c r="D3" s="957"/>
      <c r="E3" s="957"/>
      <c r="F3" s="957"/>
      <c r="G3" s="957"/>
      <c r="H3" s="958"/>
      <c r="I3" s="958"/>
    </row>
    <row r="4" spans="1:11" s="954" customFormat="1" ht="15" customHeight="1">
      <c r="A4" s="1200"/>
      <c r="B4" s="1195"/>
      <c r="C4" s="1196"/>
      <c r="D4" s="1192" t="s">
        <v>221</v>
      </c>
      <c r="E4" s="1194"/>
      <c r="F4" s="959"/>
      <c r="G4" s="960"/>
      <c r="H4" s="1192" t="s">
        <v>222</v>
      </c>
      <c r="I4" s="1194"/>
    </row>
    <row r="5" spans="1:11" s="954" customFormat="1" ht="15" customHeight="1">
      <c r="A5" s="1200"/>
      <c r="B5" s="1195"/>
      <c r="C5" s="1196"/>
      <c r="D5" s="1195"/>
      <c r="E5" s="1196"/>
      <c r="F5" s="1192" t="s">
        <v>513</v>
      </c>
      <c r="G5" s="1193"/>
      <c r="H5" s="1195"/>
      <c r="I5" s="1196"/>
    </row>
    <row r="6" spans="1:11" s="954" customFormat="1" ht="16.5" customHeight="1">
      <c r="A6" s="1201"/>
      <c r="B6" s="1008" t="s">
        <v>868</v>
      </c>
      <c r="C6" s="961" t="s">
        <v>223</v>
      </c>
      <c r="D6" s="1008" t="s">
        <v>868</v>
      </c>
      <c r="E6" s="961" t="s">
        <v>223</v>
      </c>
      <c r="F6" s="1008" t="s">
        <v>868</v>
      </c>
      <c r="G6" s="962" t="s">
        <v>223</v>
      </c>
      <c r="H6" s="1008" t="s">
        <v>868</v>
      </c>
      <c r="I6" s="963" t="s">
        <v>224</v>
      </c>
    </row>
    <row r="7" spans="1:11" ht="17.25" customHeight="1">
      <c r="A7" s="964"/>
      <c r="B7" s="965" t="s">
        <v>117</v>
      </c>
      <c r="C7" s="966" t="s">
        <v>25</v>
      </c>
      <c r="D7" s="965" t="s">
        <v>117</v>
      </c>
      <c r="E7" s="966" t="s">
        <v>25</v>
      </c>
      <c r="F7" s="965" t="s">
        <v>117</v>
      </c>
      <c r="G7" s="966" t="s">
        <v>25</v>
      </c>
      <c r="H7" s="965" t="s">
        <v>117</v>
      </c>
      <c r="I7" s="967" t="s">
        <v>210</v>
      </c>
    </row>
    <row r="8" spans="1:11" ht="14.45" customHeight="1">
      <c r="A8" s="968" t="s">
        <v>118</v>
      </c>
      <c r="B8" s="1009">
        <v>279618</v>
      </c>
      <c r="C8" s="1010">
        <v>1.3</v>
      </c>
      <c r="D8" s="1009">
        <v>256904</v>
      </c>
      <c r="E8" s="1010">
        <v>0.5</v>
      </c>
      <c r="F8" s="1009">
        <v>239717</v>
      </c>
      <c r="G8" s="1010">
        <v>0.6</v>
      </c>
      <c r="H8" s="1011">
        <v>22714</v>
      </c>
      <c r="I8" s="1012">
        <v>2433</v>
      </c>
      <c r="J8" s="969"/>
      <c r="K8" s="970"/>
    </row>
    <row r="9" spans="1:11" ht="14.45" customHeight="1">
      <c r="A9" s="968" t="s">
        <v>107</v>
      </c>
      <c r="B9" s="1009">
        <v>368728</v>
      </c>
      <c r="C9" s="1010">
        <v>3.6</v>
      </c>
      <c r="D9" s="1009">
        <v>304168</v>
      </c>
      <c r="E9" s="1010">
        <v>10.9</v>
      </c>
      <c r="F9" s="1009">
        <v>284109</v>
      </c>
      <c r="G9" s="1010">
        <v>8.1</v>
      </c>
      <c r="H9" s="1011">
        <v>64560</v>
      </c>
      <c r="I9" s="1012">
        <v>-17192</v>
      </c>
      <c r="J9" s="969"/>
      <c r="K9" s="970"/>
    </row>
    <row r="10" spans="1:11" ht="14.45" customHeight="1">
      <c r="A10" s="968" t="s">
        <v>108</v>
      </c>
      <c r="B10" s="1009">
        <v>286997</v>
      </c>
      <c r="C10" s="1010">
        <v>2.6</v>
      </c>
      <c r="D10" s="1009">
        <v>272655</v>
      </c>
      <c r="E10" s="1010">
        <v>3.4</v>
      </c>
      <c r="F10" s="1009">
        <v>252153</v>
      </c>
      <c r="G10" s="1010">
        <v>3.8</v>
      </c>
      <c r="H10" s="1011">
        <v>14342</v>
      </c>
      <c r="I10" s="1012">
        <v>-1759</v>
      </c>
      <c r="J10" s="969"/>
      <c r="K10" s="970"/>
    </row>
    <row r="11" spans="1:11" ht="14.45" customHeight="1">
      <c r="A11" s="968" t="s">
        <v>119</v>
      </c>
      <c r="B11" s="1009">
        <v>436436</v>
      </c>
      <c r="C11" s="1010">
        <v>-4.4000000000000004</v>
      </c>
      <c r="D11" s="1009">
        <v>436243</v>
      </c>
      <c r="E11" s="1010">
        <v>-4.4000000000000004</v>
      </c>
      <c r="F11" s="1009">
        <v>382286</v>
      </c>
      <c r="G11" s="1010">
        <v>0.7</v>
      </c>
      <c r="H11" s="1011">
        <v>193</v>
      </c>
      <c r="I11" s="1012">
        <v>89</v>
      </c>
      <c r="J11" s="969"/>
      <c r="K11" s="970"/>
    </row>
    <row r="12" spans="1:11" ht="14.45" customHeight="1">
      <c r="A12" s="968" t="s">
        <v>120</v>
      </c>
      <c r="B12" s="1009">
        <v>385142</v>
      </c>
      <c r="C12" s="1010">
        <v>15.2</v>
      </c>
      <c r="D12" s="1009">
        <v>361630</v>
      </c>
      <c r="E12" s="1010">
        <v>14.4</v>
      </c>
      <c r="F12" s="1009">
        <v>336617</v>
      </c>
      <c r="G12" s="1010">
        <v>10.199999999999999</v>
      </c>
      <c r="H12" s="1013">
        <v>23512</v>
      </c>
      <c r="I12" s="1012">
        <v>5450</v>
      </c>
      <c r="K12" s="970"/>
    </row>
    <row r="13" spans="1:11" ht="14.45" customHeight="1">
      <c r="A13" s="968" t="s">
        <v>241</v>
      </c>
      <c r="B13" s="1009">
        <v>308123</v>
      </c>
      <c r="C13" s="1010">
        <v>-1.3</v>
      </c>
      <c r="D13" s="1009">
        <v>270507</v>
      </c>
      <c r="E13" s="1010">
        <v>-10.8</v>
      </c>
      <c r="F13" s="1009">
        <v>229986</v>
      </c>
      <c r="G13" s="1010">
        <v>-5.3</v>
      </c>
      <c r="H13" s="1011">
        <v>37616</v>
      </c>
      <c r="I13" s="1012">
        <v>28939</v>
      </c>
      <c r="K13" s="970"/>
    </row>
    <row r="14" spans="1:11" ht="14.45" customHeight="1">
      <c r="A14" s="968" t="s">
        <v>242</v>
      </c>
      <c r="B14" s="1009">
        <v>256074</v>
      </c>
      <c r="C14" s="1010">
        <v>3.3</v>
      </c>
      <c r="D14" s="1009">
        <v>213052</v>
      </c>
      <c r="E14" s="1010">
        <v>-0.3</v>
      </c>
      <c r="F14" s="1009">
        <v>200680</v>
      </c>
      <c r="G14" s="1010">
        <v>-0.5</v>
      </c>
      <c r="H14" s="1011">
        <v>43022</v>
      </c>
      <c r="I14" s="1012">
        <v>8867</v>
      </c>
      <c r="J14" s="969"/>
      <c r="K14" s="970"/>
    </row>
    <row r="15" spans="1:11" ht="14.45" customHeight="1">
      <c r="A15" s="968" t="s">
        <v>243</v>
      </c>
      <c r="B15" s="1009">
        <v>346587</v>
      </c>
      <c r="C15" s="1010">
        <v>7</v>
      </c>
      <c r="D15" s="1009">
        <v>346214</v>
      </c>
      <c r="E15" s="1010">
        <v>6.9</v>
      </c>
      <c r="F15" s="1009">
        <v>334101</v>
      </c>
      <c r="G15" s="1010">
        <v>7</v>
      </c>
      <c r="H15" s="1013">
        <v>373</v>
      </c>
      <c r="I15" s="1012">
        <v>373</v>
      </c>
      <c r="J15" s="969"/>
      <c r="K15" s="970"/>
    </row>
    <row r="16" spans="1:11" ht="14.45" customHeight="1">
      <c r="A16" s="968" t="s">
        <v>322</v>
      </c>
      <c r="B16" s="1009">
        <v>255593</v>
      </c>
      <c r="C16" s="1010">
        <v>-9.8000000000000007</v>
      </c>
      <c r="D16" s="1009">
        <v>253570</v>
      </c>
      <c r="E16" s="1010">
        <v>1.6</v>
      </c>
      <c r="F16" s="1009">
        <v>242466</v>
      </c>
      <c r="G16" s="1010">
        <v>5.0999999999999996</v>
      </c>
      <c r="H16" s="1011">
        <v>2023</v>
      </c>
      <c r="I16" s="1012">
        <v>-32027</v>
      </c>
      <c r="J16" s="969"/>
      <c r="K16" s="970"/>
    </row>
    <row r="17" spans="1:11" ht="14.45" customHeight="1">
      <c r="A17" s="968" t="s">
        <v>194</v>
      </c>
      <c r="B17" s="1009">
        <v>393493</v>
      </c>
      <c r="C17" s="1010">
        <v>17.899999999999999</v>
      </c>
      <c r="D17" s="1009">
        <v>341573</v>
      </c>
      <c r="E17" s="1010">
        <v>14.9</v>
      </c>
      <c r="F17" s="1009">
        <v>325502</v>
      </c>
      <c r="G17" s="1010">
        <v>16.2</v>
      </c>
      <c r="H17" s="1011">
        <v>51920</v>
      </c>
      <c r="I17" s="1012">
        <v>15558</v>
      </c>
      <c r="J17" s="969"/>
      <c r="K17" s="970"/>
    </row>
    <row r="18" spans="1:11" ht="14.45" customHeight="1">
      <c r="A18" s="968" t="s">
        <v>244</v>
      </c>
      <c r="B18" s="1009">
        <v>143070</v>
      </c>
      <c r="C18" s="1010">
        <v>7.8</v>
      </c>
      <c r="D18" s="1009">
        <v>133475</v>
      </c>
      <c r="E18" s="1010">
        <v>3.7</v>
      </c>
      <c r="F18" s="1009">
        <v>122992</v>
      </c>
      <c r="G18" s="1010">
        <v>2.4</v>
      </c>
      <c r="H18" s="1013">
        <v>9595</v>
      </c>
      <c r="I18" s="1012">
        <v>5679</v>
      </c>
      <c r="K18" s="970"/>
    </row>
    <row r="19" spans="1:11" ht="14.45" customHeight="1">
      <c r="A19" s="968" t="s">
        <v>193</v>
      </c>
      <c r="B19" s="1009">
        <v>178385</v>
      </c>
      <c r="C19" s="1010">
        <v>-20.7</v>
      </c>
      <c r="D19" s="1009">
        <v>167368</v>
      </c>
      <c r="E19" s="1010">
        <v>-14.2</v>
      </c>
      <c r="F19" s="1009">
        <v>160342</v>
      </c>
      <c r="G19" s="1010">
        <v>-10.7</v>
      </c>
      <c r="H19" s="1011">
        <v>11017</v>
      </c>
      <c r="I19" s="1012">
        <v>-18664</v>
      </c>
      <c r="K19" s="970"/>
    </row>
    <row r="20" spans="1:11" ht="14.45" customHeight="1">
      <c r="A20" s="968" t="s">
        <v>245</v>
      </c>
      <c r="B20" s="1009">
        <v>347744</v>
      </c>
      <c r="C20" s="1010">
        <v>-1.1000000000000001</v>
      </c>
      <c r="D20" s="1009">
        <v>342971</v>
      </c>
      <c r="E20" s="1010">
        <v>-2.4</v>
      </c>
      <c r="F20" s="1009">
        <v>335843</v>
      </c>
      <c r="G20" s="1010">
        <v>-3.1</v>
      </c>
      <c r="H20" s="1011">
        <v>4773</v>
      </c>
      <c r="I20" s="1012">
        <v>4773</v>
      </c>
      <c r="K20" s="970"/>
    </row>
    <row r="21" spans="1:11" ht="14.45" customHeight="1">
      <c r="A21" s="968" t="s">
        <v>246</v>
      </c>
      <c r="B21" s="1009">
        <v>290241</v>
      </c>
      <c r="C21" s="1010">
        <v>0.5</v>
      </c>
      <c r="D21" s="1009">
        <v>270181</v>
      </c>
      <c r="E21" s="1010">
        <v>-1.7</v>
      </c>
      <c r="F21" s="1009">
        <v>254037</v>
      </c>
      <c r="G21" s="1010">
        <v>-1.7</v>
      </c>
      <c r="H21" s="1011">
        <v>20060</v>
      </c>
      <c r="I21" s="1012">
        <v>6098</v>
      </c>
      <c r="J21" s="969"/>
      <c r="K21" s="970"/>
    </row>
    <row r="22" spans="1:11" ht="14.45" customHeight="1">
      <c r="A22" s="968" t="s">
        <v>183</v>
      </c>
      <c r="B22" s="1009">
        <v>288483</v>
      </c>
      <c r="C22" s="1010">
        <v>-1.7</v>
      </c>
      <c r="D22" s="1009">
        <v>288361</v>
      </c>
      <c r="E22" s="1010">
        <v>-1.7</v>
      </c>
      <c r="F22" s="1009">
        <v>282004</v>
      </c>
      <c r="G22" s="1010">
        <v>2.4</v>
      </c>
      <c r="H22" s="1011">
        <v>122</v>
      </c>
      <c r="I22" s="1012">
        <v>42</v>
      </c>
      <c r="J22" s="969"/>
      <c r="K22" s="970"/>
    </row>
    <row r="23" spans="1:11" ht="14.45" customHeight="1">
      <c r="A23" s="968" t="s">
        <v>121</v>
      </c>
      <c r="B23" s="1009">
        <v>218463</v>
      </c>
      <c r="C23" s="1010">
        <v>2.8</v>
      </c>
      <c r="D23" s="1009">
        <v>210503</v>
      </c>
      <c r="E23" s="1010">
        <v>2.6</v>
      </c>
      <c r="F23" s="1009">
        <v>186253</v>
      </c>
      <c r="G23" s="1010">
        <v>0.6</v>
      </c>
      <c r="H23" s="1011">
        <v>7960</v>
      </c>
      <c r="I23" s="1012">
        <v>606</v>
      </c>
      <c r="J23" s="969"/>
      <c r="K23" s="970"/>
    </row>
    <row r="24" spans="1:11" ht="6.75" customHeight="1">
      <c r="A24" s="971"/>
      <c r="B24" s="972"/>
      <c r="C24" s="973"/>
      <c r="D24" s="974"/>
      <c r="E24" s="973"/>
      <c r="F24" s="974"/>
      <c r="G24" s="973"/>
      <c r="H24" s="975"/>
      <c r="I24" s="976"/>
    </row>
    <row r="25" spans="1:11" ht="15.75" customHeight="1">
      <c r="A25" s="977" t="s">
        <v>569</v>
      </c>
    </row>
    <row r="26" spans="1:11" ht="15.75" customHeight="1">
      <c r="A26" s="977"/>
    </row>
    <row r="27" spans="1:11" ht="30" customHeight="1" thickBot="1">
      <c r="A27" s="1191" t="s">
        <v>122</v>
      </c>
      <c r="B27" s="1191"/>
      <c r="C27" s="1191"/>
      <c r="F27" s="1024" t="s">
        <v>779</v>
      </c>
      <c r="H27" s="978"/>
    </row>
    <row r="28" spans="1:11" ht="16.5" customHeight="1" thickTop="1">
      <c r="A28" s="1204" t="s">
        <v>492</v>
      </c>
      <c r="B28" s="1208" t="s">
        <v>289</v>
      </c>
      <c r="C28" s="1209"/>
      <c r="D28" s="1207"/>
      <c r="E28" s="1207"/>
      <c r="F28" s="1207"/>
      <c r="G28" s="1212"/>
      <c r="H28" s="1208" t="s">
        <v>495</v>
      </c>
      <c r="I28" s="1209"/>
    </row>
    <row r="29" spans="1:11" s="954" customFormat="1" ht="16.5" customHeight="1">
      <c r="A29" s="1205"/>
      <c r="B29" s="1195"/>
      <c r="C29" s="1196"/>
      <c r="D29" s="1192" t="s">
        <v>494</v>
      </c>
      <c r="E29" s="1193"/>
      <c r="F29" s="1192" t="s">
        <v>493</v>
      </c>
      <c r="G29" s="1193"/>
      <c r="H29" s="1195"/>
      <c r="I29" s="1196"/>
    </row>
    <row r="30" spans="1:11" s="954" customFormat="1" ht="16.5" customHeight="1">
      <c r="A30" s="1206"/>
      <c r="B30" s="1008" t="s">
        <v>868</v>
      </c>
      <c r="C30" s="961" t="s">
        <v>223</v>
      </c>
      <c r="D30" s="1008" t="s">
        <v>868</v>
      </c>
      <c r="E30" s="961" t="s">
        <v>223</v>
      </c>
      <c r="F30" s="1008" t="s">
        <v>868</v>
      </c>
      <c r="G30" s="962" t="s">
        <v>223</v>
      </c>
      <c r="H30" s="1008" t="s">
        <v>868</v>
      </c>
      <c r="I30" s="979" t="s">
        <v>224</v>
      </c>
    </row>
    <row r="31" spans="1:11" ht="15" customHeight="1">
      <c r="A31" s="964"/>
      <c r="B31" s="965" t="s">
        <v>123</v>
      </c>
      <c r="C31" s="980" t="s">
        <v>25</v>
      </c>
      <c r="D31" s="965" t="s">
        <v>123</v>
      </c>
      <c r="E31" s="966" t="s">
        <v>25</v>
      </c>
      <c r="F31" s="965" t="s">
        <v>123</v>
      </c>
      <c r="G31" s="980" t="s">
        <v>25</v>
      </c>
      <c r="H31" s="965" t="s">
        <v>124</v>
      </c>
      <c r="I31" s="967" t="s">
        <v>124</v>
      </c>
    </row>
    <row r="32" spans="1:11" ht="14.45" customHeight="1">
      <c r="A32" s="968" t="s">
        <v>118</v>
      </c>
      <c r="B32" s="1014">
        <v>135.69999999999999</v>
      </c>
      <c r="C32" s="992">
        <v>-3.9</v>
      </c>
      <c r="D32" s="1015">
        <v>126.8</v>
      </c>
      <c r="E32" s="992">
        <v>-3.7</v>
      </c>
      <c r="F32" s="1015">
        <v>8.9</v>
      </c>
      <c r="G32" s="992">
        <v>-7.3</v>
      </c>
      <c r="H32" s="1015">
        <v>17.5</v>
      </c>
      <c r="I32" s="1016">
        <v>-0.6</v>
      </c>
    </row>
    <row r="33" spans="1:9" ht="14.45" customHeight="1">
      <c r="A33" s="968" t="s">
        <v>107</v>
      </c>
      <c r="B33" s="1015">
        <v>138.30000000000001</v>
      </c>
      <c r="C33" s="992">
        <v>-4.5</v>
      </c>
      <c r="D33" s="1015">
        <v>130.69999999999999</v>
      </c>
      <c r="E33" s="992">
        <v>-5.7</v>
      </c>
      <c r="F33" s="1015">
        <v>7.6</v>
      </c>
      <c r="G33" s="992">
        <v>22.6</v>
      </c>
      <c r="H33" s="1015">
        <v>17.3</v>
      </c>
      <c r="I33" s="1016">
        <v>-1.3</v>
      </c>
    </row>
    <row r="34" spans="1:9" ht="14.45" customHeight="1">
      <c r="A34" s="968" t="s">
        <v>108</v>
      </c>
      <c r="B34" s="1015">
        <v>142.80000000000001</v>
      </c>
      <c r="C34" s="992">
        <v>-3.1</v>
      </c>
      <c r="D34" s="1015">
        <v>132.9</v>
      </c>
      <c r="E34" s="992">
        <v>-3.1</v>
      </c>
      <c r="F34" s="1015">
        <v>9.9</v>
      </c>
      <c r="G34" s="992">
        <v>-3.9</v>
      </c>
      <c r="H34" s="1015">
        <v>17.2</v>
      </c>
      <c r="I34" s="1016">
        <v>-0.6</v>
      </c>
    </row>
    <row r="35" spans="1:9" ht="14.45" customHeight="1">
      <c r="A35" s="968" t="s">
        <v>119</v>
      </c>
      <c r="B35" s="1014">
        <v>143.69999999999999</v>
      </c>
      <c r="C35" s="992">
        <v>-6.7</v>
      </c>
      <c r="D35" s="1015">
        <v>129.6</v>
      </c>
      <c r="E35" s="992">
        <v>-1.8</v>
      </c>
      <c r="F35" s="1015">
        <v>14.1</v>
      </c>
      <c r="G35" s="992">
        <v>-35.9</v>
      </c>
      <c r="H35" s="1015">
        <v>16.7</v>
      </c>
      <c r="I35" s="1016">
        <v>-1</v>
      </c>
    </row>
    <row r="36" spans="1:9" ht="14.45" customHeight="1">
      <c r="A36" s="968" t="s">
        <v>120</v>
      </c>
      <c r="B36" s="1014">
        <v>154.19999999999999</v>
      </c>
      <c r="C36" s="992">
        <v>-2.1</v>
      </c>
      <c r="D36" s="1014">
        <v>142.80000000000001</v>
      </c>
      <c r="E36" s="992">
        <v>-4.0999999999999996</v>
      </c>
      <c r="F36" s="1014">
        <v>11.4</v>
      </c>
      <c r="G36" s="992">
        <v>32.5</v>
      </c>
      <c r="H36" s="1014">
        <v>17.8</v>
      </c>
      <c r="I36" s="1016">
        <v>-1.8</v>
      </c>
    </row>
    <row r="37" spans="1:9" ht="14.45" customHeight="1">
      <c r="A37" s="968" t="s">
        <v>241</v>
      </c>
      <c r="B37" s="1015">
        <v>161.80000000000001</v>
      </c>
      <c r="C37" s="992">
        <v>-14.5</v>
      </c>
      <c r="D37" s="1015">
        <v>136</v>
      </c>
      <c r="E37" s="992">
        <v>-12.5</v>
      </c>
      <c r="F37" s="1015">
        <v>25.8</v>
      </c>
      <c r="G37" s="992">
        <v>-23.9</v>
      </c>
      <c r="H37" s="1015">
        <v>18.5</v>
      </c>
      <c r="I37" s="1016">
        <v>-2.2999999999999998</v>
      </c>
    </row>
    <row r="38" spans="1:9" ht="14.45" customHeight="1">
      <c r="A38" s="968" t="s">
        <v>242</v>
      </c>
      <c r="B38" s="1015">
        <v>135.69999999999999</v>
      </c>
      <c r="C38" s="992">
        <v>-0.1</v>
      </c>
      <c r="D38" s="1015">
        <v>128.19999999999999</v>
      </c>
      <c r="E38" s="992">
        <v>-0.2</v>
      </c>
      <c r="F38" s="1015">
        <v>7.5</v>
      </c>
      <c r="G38" s="992">
        <v>0</v>
      </c>
      <c r="H38" s="1015">
        <v>18.5</v>
      </c>
      <c r="I38" s="1016">
        <v>-0.2</v>
      </c>
    </row>
    <row r="39" spans="1:9" ht="14.45" customHeight="1">
      <c r="A39" s="968" t="s">
        <v>243</v>
      </c>
      <c r="B39" s="1015">
        <v>120.6</v>
      </c>
      <c r="C39" s="992">
        <v>-13.6</v>
      </c>
      <c r="D39" s="1015">
        <v>113.7</v>
      </c>
      <c r="E39" s="992">
        <v>-15.2</v>
      </c>
      <c r="F39" s="1015">
        <v>6.9</v>
      </c>
      <c r="G39" s="992">
        <v>25.5</v>
      </c>
      <c r="H39" s="1015">
        <v>16.399999999999999</v>
      </c>
      <c r="I39" s="1016">
        <v>-2.6</v>
      </c>
    </row>
    <row r="40" spans="1:9" ht="14.45" customHeight="1">
      <c r="A40" s="968" t="s">
        <v>322</v>
      </c>
      <c r="B40" s="1015">
        <v>130.1</v>
      </c>
      <c r="C40" s="992">
        <v>-7.8</v>
      </c>
      <c r="D40" s="1015">
        <v>125.4</v>
      </c>
      <c r="E40" s="992">
        <v>-4.0999999999999996</v>
      </c>
      <c r="F40" s="1015">
        <v>4.7</v>
      </c>
      <c r="G40" s="992">
        <v>-54.3</v>
      </c>
      <c r="H40" s="1015">
        <v>17.5</v>
      </c>
      <c r="I40" s="1016">
        <v>-0.3</v>
      </c>
    </row>
    <row r="41" spans="1:9" ht="14.45" customHeight="1">
      <c r="A41" s="968" t="s">
        <v>194</v>
      </c>
      <c r="B41" s="1015">
        <v>135.6</v>
      </c>
      <c r="C41" s="992">
        <v>-4.9000000000000004</v>
      </c>
      <c r="D41" s="1015">
        <v>130.1</v>
      </c>
      <c r="E41" s="992">
        <v>-1.9</v>
      </c>
      <c r="F41" s="1015">
        <v>5.5</v>
      </c>
      <c r="G41" s="992">
        <v>-43.9</v>
      </c>
      <c r="H41" s="1015">
        <v>17</v>
      </c>
      <c r="I41" s="1016">
        <v>-0.5</v>
      </c>
    </row>
    <row r="42" spans="1:9" ht="14.45" customHeight="1">
      <c r="A42" s="968" t="s">
        <v>244</v>
      </c>
      <c r="B42" s="1015">
        <v>107.5</v>
      </c>
      <c r="C42" s="992">
        <v>-0.9</v>
      </c>
      <c r="D42" s="1015">
        <v>101.2</v>
      </c>
      <c r="E42" s="992">
        <v>0.3</v>
      </c>
      <c r="F42" s="1015">
        <v>6.3</v>
      </c>
      <c r="G42" s="992">
        <v>-17.100000000000001</v>
      </c>
      <c r="H42" s="1015">
        <v>16.100000000000001</v>
      </c>
      <c r="I42" s="1016">
        <v>0.5</v>
      </c>
    </row>
    <row r="43" spans="1:9" ht="14.45" customHeight="1">
      <c r="A43" s="968" t="s">
        <v>193</v>
      </c>
      <c r="B43" s="1015">
        <v>121</v>
      </c>
      <c r="C43" s="992">
        <v>-10.9</v>
      </c>
      <c r="D43" s="1015">
        <v>116.2</v>
      </c>
      <c r="E43" s="992">
        <v>-8.6999999999999993</v>
      </c>
      <c r="F43" s="1015">
        <v>4.8</v>
      </c>
      <c r="G43" s="992">
        <v>-43.5</v>
      </c>
      <c r="H43" s="1015">
        <v>18.8</v>
      </c>
      <c r="I43" s="1016">
        <v>0.2</v>
      </c>
    </row>
    <row r="44" spans="1:9" ht="14.45" customHeight="1">
      <c r="A44" s="968" t="s">
        <v>245</v>
      </c>
      <c r="B44" s="1015">
        <v>118.3</v>
      </c>
      <c r="C44" s="992">
        <v>-2.2999999999999998</v>
      </c>
      <c r="D44" s="1015">
        <v>106.9</v>
      </c>
      <c r="E44" s="992">
        <v>-0.9</v>
      </c>
      <c r="F44" s="1015">
        <v>11.4</v>
      </c>
      <c r="G44" s="992">
        <v>-13</v>
      </c>
      <c r="H44" s="1015">
        <v>15.4</v>
      </c>
      <c r="I44" s="1016">
        <v>0.2</v>
      </c>
    </row>
    <row r="45" spans="1:9" ht="14.45" customHeight="1">
      <c r="A45" s="968" t="s">
        <v>246</v>
      </c>
      <c r="B45" s="1015">
        <v>137.5</v>
      </c>
      <c r="C45" s="992">
        <v>-2.7</v>
      </c>
      <c r="D45" s="1015">
        <v>132.19999999999999</v>
      </c>
      <c r="E45" s="992">
        <v>-3.2</v>
      </c>
      <c r="F45" s="1015">
        <v>5.3</v>
      </c>
      <c r="G45" s="992">
        <v>10.5</v>
      </c>
      <c r="H45" s="1015">
        <v>18.100000000000001</v>
      </c>
      <c r="I45" s="1016">
        <v>-0.5</v>
      </c>
    </row>
    <row r="46" spans="1:9" ht="14.45" customHeight="1">
      <c r="A46" s="968" t="s">
        <v>183</v>
      </c>
      <c r="B46" s="1015">
        <v>139.80000000000001</v>
      </c>
      <c r="C46" s="992">
        <v>-9.5</v>
      </c>
      <c r="D46" s="1015">
        <v>136.80000000000001</v>
      </c>
      <c r="E46" s="992">
        <v>-6.3</v>
      </c>
      <c r="F46" s="1015">
        <v>3</v>
      </c>
      <c r="G46" s="992">
        <v>-64.7</v>
      </c>
      <c r="H46" s="1015">
        <v>18.5</v>
      </c>
      <c r="I46" s="1016">
        <v>-1.3</v>
      </c>
    </row>
    <row r="47" spans="1:9" ht="14.45" customHeight="1">
      <c r="A47" s="968" t="s">
        <v>121</v>
      </c>
      <c r="B47" s="1015">
        <v>142.1</v>
      </c>
      <c r="C47" s="992">
        <v>-1</v>
      </c>
      <c r="D47" s="1015">
        <v>129.4</v>
      </c>
      <c r="E47" s="992">
        <v>-2.2000000000000002</v>
      </c>
      <c r="F47" s="1015">
        <v>12.7</v>
      </c>
      <c r="G47" s="992">
        <v>13.4</v>
      </c>
      <c r="H47" s="1015">
        <v>17.899999999999999</v>
      </c>
      <c r="I47" s="1016">
        <v>0.1</v>
      </c>
    </row>
    <row r="48" spans="1:9" ht="6.75" customHeight="1">
      <c r="A48" s="981"/>
      <c r="B48" s="982"/>
      <c r="C48" s="973"/>
      <c r="D48" s="982"/>
      <c r="E48" s="973"/>
      <c r="F48" s="982"/>
      <c r="G48" s="973"/>
      <c r="H48" s="982"/>
      <c r="I48" s="983"/>
    </row>
    <row r="49" spans="1:10" ht="12.75" customHeight="1">
      <c r="A49" s="984"/>
      <c r="B49" s="985"/>
      <c r="C49" s="986"/>
      <c r="D49" s="986"/>
      <c r="E49" s="986"/>
      <c r="F49" s="986"/>
      <c r="G49" s="986"/>
      <c r="H49" s="986"/>
      <c r="I49" s="986"/>
    </row>
    <row r="50" spans="1:10" s="1017" customFormat="1" ht="27" customHeight="1" thickBot="1">
      <c r="A50" s="987" t="s">
        <v>192</v>
      </c>
      <c r="B50" s="988"/>
      <c r="C50" s="988"/>
      <c r="D50" s="955"/>
      <c r="E50" s="955"/>
      <c r="F50" s="1024" t="s">
        <v>719</v>
      </c>
      <c r="G50" s="955"/>
      <c r="H50" s="955"/>
      <c r="I50" s="955"/>
      <c r="J50" s="955"/>
    </row>
    <row r="51" spans="1:10" s="1017" customFormat="1" ht="16.5" customHeight="1" thickTop="1">
      <c r="A51" s="1204" t="s">
        <v>492</v>
      </c>
      <c r="B51" s="1210" t="s">
        <v>491</v>
      </c>
      <c r="C51" s="1211"/>
      <c r="D51" s="1211"/>
      <c r="E51" s="1211"/>
      <c r="F51" s="1211"/>
      <c r="G51" s="1211"/>
      <c r="H51" s="1211"/>
      <c r="I51" s="1211"/>
      <c r="J51" s="955"/>
    </row>
    <row r="52" spans="1:10" s="989" customFormat="1" ht="16.5" customHeight="1">
      <c r="A52" s="1205"/>
      <c r="B52" s="1192" t="s">
        <v>342</v>
      </c>
      <c r="C52" s="1198"/>
      <c r="D52" s="1192" t="s">
        <v>490</v>
      </c>
      <c r="E52" s="1198"/>
      <c r="F52" s="1192" t="s">
        <v>489</v>
      </c>
      <c r="G52" s="1198"/>
      <c r="H52" s="1192" t="s">
        <v>343</v>
      </c>
      <c r="I52" s="1213"/>
      <c r="J52" s="954"/>
    </row>
    <row r="53" spans="1:10" s="989" customFormat="1" ht="16.5" customHeight="1">
      <c r="A53" s="1206"/>
      <c r="B53" s="1008" t="s">
        <v>868</v>
      </c>
      <c r="C53" s="962" t="s">
        <v>223</v>
      </c>
      <c r="D53" s="1008" t="s">
        <v>868</v>
      </c>
      <c r="E53" s="961" t="s">
        <v>224</v>
      </c>
      <c r="F53" s="1008" t="s">
        <v>868</v>
      </c>
      <c r="G53" s="961" t="s">
        <v>224</v>
      </c>
      <c r="H53" s="1008" t="s">
        <v>868</v>
      </c>
      <c r="I53" s="963" t="s">
        <v>224</v>
      </c>
      <c r="J53" s="954"/>
    </row>
    <row r="54" spans="1:10" s="1017" customFormat="1" ht="15" customHeight="1">
      <c r="A54" s="964"/>
      <c r="B54" s="965" t="s">
        <v>19</v>
      </c>
      <c r="C54" s="966" t="s">
        <v>25</v>
      </c>
      <c r="D54" s="965" t="s">
        <v>25</v>
      </c>
      <c r="E54" s="967" t="s">
        <v>125</v>
      </c>
      <c r="F54" s="965" t="s">
        <v>25</v>
      </c>
      <c r="G54" s="967" t="s">
        <v>125</v>
      </c>
      <c r="H54" s="965" t="s">
        <v>25</v>
      </c>
      <c r="I54" s="967" t="s">
        <v>125</v>
      </c>
      <c r="J54" s="955"/>
    </row>
    <row r="55" spans="1:10" s="1017" customFormat="1" ht="14.45" customHeight="1">
      <c r="A55" s="968" t="s">
        <v>118</v>
      </c>
      <c r="B55" s="991">
        <v>376078</v>
      </c>
      <c r="C55" s="992">
        <v>-0.4</v>
      </c>
      <c r="D55" s="1018">
        <v>1.44</v>
      </c>
      <c r="E55" s="1019">
        <v>0.11</v>
      </c>
      <c r="F55" s="993">
        <v>1.25</v>
      </c>
      <c r="G55" s="1020">
        <v>0.09</v>
      </c>
      <c r="H55" s="1015">
        <v>24.5</v>
      </c>
      <c r="I55" s="1016">
        <v>1</v>
      </c>
      <c r="J55" s="969"/>
    </row>
    <row r="56" spans="1:10" s="1017" customFormat="1" ht="14.45" customHeight="1">
      <c r="A56" s="968" t="s">
        <v>107</v>
      </c>
      <c r="B56" s="991">
        <v>23082</v>
      </c>
      <c r="C56" s="992">
        <v>-3.5</v>
      </c>
      <c r="D56" s="1018">
        <v>0.91</v>
      </c>
      <c r="E56" s="1019">
        <v>0.56000000000000005</v>
      </c>
      <c r="F56" s="993">
        <v>0.27</v>
      </c>
      <c r="G56" s="1020">
        <v>-2.02</v>
      </c>
      <c r="H56" s="1015">
        <v>1.9</v>
      </c>
      <c r="I56" s="1016">
        <v>-1.6</v>
      </c>
      <c r="J56" s="969"/>
    </row>
    <row r="57" spans="1:10" s="1017" customFormat="1" ht="14.45" customHeight="1">
      <c r="A57" s="968" t="s">
        <v>108</v>
      </c>
      <c r="B57" s="991">
        <v>91535</v>
      </c>
      <c r="C57" s="992">
        <v>0</v>
      </c>
      <c r="D57" s="1018">
        <v>0.61</v>
      </c>
      <c r="E57" s="1019">
        <v>-0.09</v>
      </c>
      <c r="F57" s="993">
        <v>0.87</v>
      </c>
      <c r="G57" s="1020">
        <v>0.09</v>
      </c>
      <c r="H57" s="1015">
        <v>10.199999999999999</v>
      </c>
      <c r="I57" s="1016">
        <v>0</v>
      </c>
      <c r="J57" s="969"/>
    </row>
    <row r="58" spans="1:10" s="1017" customFormat="1" ht="14.45" customHeight="1">
      <c r="A58" s="968" t="s">
        <v>119</v>
      </c>
      <c r="B58" s="991">
        <v>1796</v>
      </c>
      <c r="C58" s="992">
        <v>1.4</v>
      </c>
      <c r="D58" s="1018">
        <v>0</v>
      </c>
      <c r="E58" s="1019">
        <v>-0.22</v>
      </c>
      <c r="F58" s="993">
        <v>0.11</v>
      </c>
      <c r="G58" s="1020">
        <v>-0.51</v>
      </c>
      <c r="H58" s="1015">
        <v>13.4</v>
      </c>
      <c r="I58" s="1016">
        <v>8.5</v>
      </c>
      <c r="J58" s="969"/>
    </row>
    <row r="59" spans="1:10" s="1017" customFormat="1" ht="14.45" customHeight="1">
      <c r="A59" s="968" t="s">
        <v>120</v>
      </c>
      <c r="B59" s="991">
        <v>2903</v>
      </c>
      <c r="C59" s="992">
        <v>0.9</v>
      </c>
      <c r="D59" s="1018">
        <v>0.57999999999999996</v>
      </c>
      <c r="E59" s="1019">
        <v>0.13</v>
      </c>
      <c r="F59" s="993">
        <v>1.64</v>
      </c>
      <c r="G59" s="1020">
        <v>1.22</v>
      </c>
      <c r="H59" s="1015">
        <v>1.9</v>
      </c>
      <c r="I59" s="1016">
        <v>-1.5</v>
      </c>
      <c r="J59" s="969"/>
    </row>
    <row r="60" spans="1:10" s="1017" customFormat="1" ht="14.45" customHeight="1">
      <c r="A60" s="968" t="s">
        <v>241</v>
      </c>
      <c r="B60" s="991">
        <v>17504</v>
      </c>
      <c r="C60" s="992">
        <v>-0.5</v>
      </c>
      <c r="D60" s="1018">
        <v>0.26</v>
      </c>
      <c r="E60" s="1019">
        <v>-1.27</v>
      </c>
      <c r="F60" s="993">
        <v>0.56000000000000005</v>
      </c>
      <c r="G60" s="1020">
        <v>0.17</v>
      </c>
      <c r="H60" s="1015">
        <v>15.1</v>
      </c>
      <c r="I60" s="1016">
        <v>8.5</v>
      </c>
      <c r="J60" s="969"/>
    </row>
    <row r="61" spans="1:10" s="1017" customFormat="1" ht="14.45" customHeight="1">
      <c r="A61" s="968" t="s">
        <v>242</v>
      </c>
      <c r="B61" s="991">
        <v>61149</v>
      </c>
      <c r="C61" s="992">
        <v>-4</v>
      </c>
      <c r="D61" s="1018">
        <v>1.85</v>
      </c>
      <c r="E61" s="1019">
        <v>-0.51</v>
      </c>
      <c r="F61" s="993">
        <v>1.28</v>
      </c>
      <c r="G61" s="1020">
        <v>-0.54</v>
      </c>
      <c r="H61" s="1015">
        <v>43.3</v>
      </c>
      <c r="I61" s="1016">
        <v>1.5</v>
      </c>
      <c r="J61" s="969"/>
    </row>
    <row r="62" spans="1:10" s="1017" customFormat="1" ht="14.45" customHeight="1">
      <c r="A62" s="968" t="s">
        <v>243</v>
      </c>
      <c r="B62" s="1011">
        <v>9742</v>
      </c>
      <c r="C62" s="992">
        <v>4.5999999999999996</v>
      </c>
      <c r="D62" s="1018">
        <v>4.41</v>
      </c>
      <c r="E62" s="1019">
        <v>3.29</v>
      </c>
      <c r="F62" s="993">
        <v>1.69</v>
      </c>
      <c r="G62" s="1020">
        <v>0.98</v>
      </c>
      <c r="H62" s="1021">
        <v>3.3</v>
      </c>
      <c r="I62" s="1016">
        <v>-4</v>
      </c>
      <c r="J62" s="969"/>
    </row>
    <row r="63" spans="1:10" s="1017" customFormat="1" ht="14.45" customHeight="1">
      <c r="A63" s="968" t="s">
        <v>322</v>
      </c>
      <c r="B63" s="991">
        <v>2476</v>
      </c>
      <c r="C63" s="992">
        <v>8.6999999999999993</v>
      </c>
      <c r="D63" s="1018">
        <v>0.12</v>
      </c>
      <c r="E63" s="1019">
        <v>-0.59</v>
      </c>
      <c r="F63" s="993">
        <v>0</v>
      </c>
      <c r="G63" s="1020">
        <v>-0.26</v>
      </c>
      <c r="H63" s="1015">
        <v>24.6</v>
      </c>
      <c r="I63" s="1016">
        <v>1.9</v>
      </c>
      <c r="J63" s="969"/>
    </row>
    <row r="64" spans="1:10" s="1017" customFormat="1" ht="14.45" customHeight="1">
      <c r="A64" s="968" t="s">
        <v>194</v>
      </c>
      <c r="B64" s="991">
        <v>5700</v>
      </c>
      <c r="C64" s="992">
        <v>-3.7</v>
      </c>
      <c r="D64" s="1018">
        <v>0.93</v>
      </c>
      <c r="E64" s="1019">
        <v>-1.08</v>
      </c>
      <c r="F64" s="993">
        <v>1.03</v>
      </c>
      <c r="G64" s="1020">
        <v>0.74</v>
      </c>
      <c r="H64" s="1015">
        <v>8.5</v>
      </c>
      <c r="I64" s="1016">
        <v>-11.1</v>
      </c>
      <c r="J64" s="969"/>
    </row>
    <row r="65" spans="1:10" s="1017" customFormat="1" ht="14.45" customHeight="1">
      <c r="A65" s="968" t="s">
        <v>244</v>
      </c>
      <c r="B65" s="991">
        <v>26555</v>
      </c>
      <c r="C65" s="992">
        <v>12.8</v>
      </c>
      <c r="D65" s="1018">
        <v>4.7699999999999996</v>
      </c>
      <c r="E65" s="1019">
        <v>1.19</v>
      </c>
      <c r="F65" s="993">
        <v>5.21</v>
      </c>
      <c r="G65" s="1020">
        <v>2.87</v>
      </c>
      <c r="H65" s="1015">
        <v>73.400000000000006</v>
      </c>
      <c r="I65" s="1016">
        <v>1.3</v>
      </c>
      <c r="J65" s="969"/>
    </row>
    <row r="66" spans="1:10" s="1017" customFormat="1" ht="14.45" customHeight="1">
      <c r="A66" s="968" t="s">
        <v>193</v>
      </c>
      <c r="B66" s="991">
        <v>11313</v>
      </c>
      <c r="C66" s="992">
        <v>15.9</v>
      </c>
      <c r="D66" s="1018">
        <v>1.75</v>
      </c>
      <c r="E66" s="1019">
        <v>1.45</v>
      </c>
      <c r="F66" s="993">
        <v>0.91</v>
      </c>
      <c r="G66" s="1020">
        <v>-0.4</v>
      </c>
      <c r="H66" s="1015">
        <v>52.4</v>
      </c>
      <c r="I66" s="1016">
        <v>6.9</v>
      </c>
      <c r="J66" s="990"/>
    </row>
    <row r="67" spans="1:10" s="1017" customFormat="1" ht="14.45" customHeight="1">
      <c r="A67" s="968" t="s">
        <v>245</v>
      </c>
      <c r="B67" s="991">
        <v>26224</v>
      </c>
      <c r="C67" s="992">
        <v>-2.2000000000000002</v>
      </c>
      <c r="D67" s="1018">
        <v>0.69</v>
      </c>
      <c r="E67" s="1019">
        <v>0.6</v>
      </c>
      <c r="F67" s="993">
        <v>0.56000000000000005</v>
      </c>
      <c r="G67" s="1020">
        <v>0.51</v>
      </c>
      <c r="H67" s="1022">
        <v>16.3</v>
      </c>
      <c r="I67" s="1016">
        <v>0.7</v>
      </c>
      <c r="J67" s="969"/>
    </row>
    <row r="68" spans="1:10" s="1017" customFormat="1" ht="14.45" customHeight="1">
      <c r="A68" s="968" t="s">
        <v>246</v>
      </c>
      <c r="B68" s="1011">
        <v>69465</v>
      </c>
      <c r="C68" s="992">
        <v>-1</v>
      </c>
      <c r="D68" s="1018">
        <v>1.21</v>
      </c>
      <c r="E68" s="1019">
        <v>0.32</v>
      </c>
      <c r="F68" s="993">
        <v>0.82</v>
      </c>
      <c r="G68" s="1020">
        <v>0.02</v>
      </c>
      <c r="H68" s="1023">
        <v>25</v>
      </c>
      <c r="I68" s="1016">
        <v>-1.3</v>
      </c>
      <c r="J68" s="969"/>
    </row>
    <row r="69" spans="1:10" s="1017" customFormat="1" ht="14.45" customHeight="1">
      <c r="A69" s="968" t="s">
        <v>183</v>
      </c>
      <c r="B69" s="991">
        <v>3669</v>
      </c>
      <c r="C69" s="992">
        <v>-6.3</v>
      </c>
      <c r="D69" s="1018">
        <v>0.46</v>
      </c>
      <c r="E69" s="1019">
        <v>0.46</v>
      </c>
      <c r="F69" s="993">
        <v>2.0099999999999998</v>
      </c>
      <c r="G69" s="1020">
        <v>0.33</v>
      </c>
      <c r="H69" s="1022">
        <v>8.5</v>
      </c>
      <c r="I69" s="1016">
        <v>-1.6</v>
      </c>
      <c r="J69" s="969"/>
    </row>
    <row r="70" spans="1:10" s="1017" customFormat="1" ht="14.45" customHeight="1">
      <c r="A70" s="968" t="s">
        <v>121</v>
      </c>
      <c r="B70" s="991">
        <v>22880</v>
      </c>
      <c r="C70" s="992">
        <v>-7</v>
      </c>
      <c r="D70" s="1018">
        <v>1.98</v>
      </c>
      <c r="E70" s="1019">
        <v>-1.19</v>
      </c>
      <c r="F70" s="993">
        <v>1.67</v>
      </c>
      <c r="G70" s="1020">
        <v>-0.22</v>
      </c>
      <c r="H70" s="1021">
        <v>18</v>
      </c>
      <c r="I70" s="1016">
        <v>3</v>
      </c>
      <c r="J70" s="969"/>
    </row>
    <row r="71" spans="1:10" s="1017" customFormat="1" ht="6.75" customHeight="1">
      <c r="A71" s="981"/>
      <c r="B71" s="991"/>
      <c r="C71" s="992"/>
      <c r="D71" s="993"/>
      <c r="E71" s="994"/>
      <c r="F71" s="993"/>
      <c r="G71" s="994"/>
      <c r="H71" s="982"/>
      <c r="I71" s="983"/>
      <c r="J71" s="955"/>
    </row>
    <row r="72" spans="1:10" s="1017" customFormat="1" ht="15" customHeight="1">
      <c r="A72" s="1202" t="s">
        <v>126</v>
      </c>
      <c r="B72" s="1203"/>
      <c r="C72" s="1203"/>
      <c r="D72" s="1203"/>
      <c r="E72" s="1203"/>
      <c r="F72" s="1203"/>
      <c r="G72" s="1203"/>
      <c r="H72" s="995"/>
      <c r="I72" s="995"/>
      <c r="J72" s="955"/>
    </row>
    <row r="73" spans="1:10" ht="14.25" customHeight="1"/>
    <row r="74" spans="1:10" ht="14.25" customHeight="1"/>
    <row r="75" spans="1:10" ht="14.25" customHeight="1"/>
    <row r="76" spans="1:10" ht="14.25" customHeight="1"/>
    <row r="77" spans="1:10" ht="14.25" customHeight="1"/>
    <row r="78" spans="1:10" ht="14.25" customHeight="1"/>
    <row r="79" spans="1:10" ht="14.25" customHeight="1"/>
    <row r="80" spans="1:10" ht="9" customHeight="1"/>
  </sheetData>
  <mergeCells count="22">
    <mergeCell ref="D52:E52"/>
    <mergeCell ref="A3:A6"/>
    <mergeCell ref="A72:G72"/>
    <mergeCell ref="A51:A53"/>
    <mergeCell ref="A27:C27"/>
    <mergeCell ref="A28:A30"/>
    <mergeCell ref="D28:E28"/>
    <mergeCell ref="B28:C29"/>
    <mergeCell ref="B51:I51"/>
    <mergeCell ref="H4:I5"/>
    <mergeCell ref="B3:C5"/>
    <mergeCell ref="F52:G52"/>
    <mergeCell ref="F28:G28"/>
    <mergeCell ref="H52:I52"/>
    <mergeCell ref="B52:C52"/>
    <mergeCell ref="H28:I29"/>
    <mergeCell ref="A2:C2"/>
    <mergeCell ref="F5:G5"/>
    <mergeCell ref="D29:E29"/>
    <mergeCell ref="F29:G29"/>
    <mergeCell ref="D4:E5"/>
    <mergeCell ref="F2:G2"/>
  </mergeCells>
  <phoneticPr fontId="4"/>
  <pageMargins left="0.70866141732283472" right="0.39370078740157483" top="0.70866141732283472" bottom="0.59055118110236227" header="0" footer="0.27559055118110237"/>
  <pageSetup paperSize="9" scale="77" firstPageNumber="8" orientation="portrait" useFirstPageNumber="1" r:id="rId1"/>
  <headerFooter scaleWithDoc="0" alignWithMargins="0">
    <oddFooter xml:space="preserve">&amp;C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J56"/>
  <sheetViews>
    <sheetView zoomScaleNormal="100" workbookViewId="0"/>
  </sheetViews>
  <sheetFormatPr defaultColWidth="9" defaultRowHeight="14.25"/>
  <cols>
    <col min="1" max="1" width="14.625" style="28" customWidth="1"/>
    <col min="2" max="2" width="7.625" style="28" customWidth="1"/>
    <col min="3" max="9" width="7.5" style="28" customWidth="1"/>
    <col min="10" max="10" width="8.125" style="28" customWidth="1"/>
    <col min="11" max="12" width="7.5" style="28" customWidth="1"/>
    <col min="13" max="13" width="7.875" style="28" customWidth="1"/>
    <col min="14" max="14" width="7.25" style="28" customWidth="1"/>
    <col min="15" max="15" width="7.375" style="28" customWidth="1"/>
    <col min="16" max="17" width="7.5" style="28" customWidth="1"/>
    <col min="18" max="19" width="7.375" style="28" customWidth="1"/>
    <col min="20" max="20" width="9" style="28"/>
    <col min="21" max="21" width="9" style="215"/>
    <col min="22" max="16384" width="9" style="28"/>
  </cols>
  <sheetData>
    <row r="1" spans="1:36" ht="21" customHeight="1">
      <c r="R1" s="1189" t="s">
        <v>695</v>
      </c>
      <c r="S1" s="1189"/>
    </row>
    <row r="2" spans="1:36" ht="33.75" customHeight="1" thickBot="1">
      <c r="A2" s="474" t="s">
        <v>391</v>
      </c>
      <c r="B2" s="475"/>
      <c r="C2" s="475"/>
      <c r="D2" s="475"/>
      <c r="E2" s="475"/>
      <c r="G2" s="476"/>
      <c r="M2" s="256"/>
      <c r="N2" s="1025" t="s">
        <v>745</v>
      </c>
      <c r="O2" s="1026" t="s">
        <v>735</v>
      </c>
      <c r="S2" s="477" t="s">
        <v>506</v>
      </c>
    </row>
    <row r="3" spans="1:36" ht="18.75" customHeight="1" thickTop="1">
      <c r="A3" s="411" t="s">
        <v>1</v>
      </c>
      <c r="B3" s="411" t="s">
        <v>102</v>
      </c>
      <c r="C3" s="412"/>
      <c r="D3" s="412"/>
      <c r="E3" s="413" t="s">
        <v>103</v>
      </c>
      <c r="F3" s="412" t="s">
        <v>104</v>
      </c>
      <c r="G3" s="412" t="s">
        <v>474</v>
      </c>
      <c r="H3" s="412" t="s">
        <v>475</v>
      </c>
      <c r="I3" s="412" t="s">
        <v>476</v>
      </c>
      <c r="J3" s="412" t="s">
        <v>320</v>
      </c>
      <c r="K3" s="412" t="s">
        <v>198</v>
      </c>
      <c r="L3" s="414" t="s">
        <v>317</v>
      </c>
      <c r="M3" s="415" t="s">
        <v>199</v>
      </c>
      <c r="N3" s="412" t="s">
        <v>318</v>
      </c>
      <c r="O3" s="412" t="s">
        <v>319</v>
      </c>
      <c r="P3" s="415" t="s">
        <v>105</v>
      </c>
      <c r="Q3" s="1180" t="s">
        <v>305</v>
      </c>
      <c r="R3" s="1231" t="s">
        <v>106</v>
      </c>
      <c r="S3" s="1232"/>
    </row>
    <row r="4" spans="1:36" ht="18.75" customHeight="1">
      <c r="A4" s="478"/>
      <c r="B4" s="417"/>
      <c r="C4" s="418" t="s">
        <v>107</v>
      </c>
      <c r="D4" s="418" t="s">
        <v>108</v>
      </c>
      <c r="E4" s="419"/>
      <c r="F4" s="418"/>
      <c r="G4" s="418" t="s">
        <v>473</v>
      </c>
      <c r="H4" s="418" t="s">
        <v>473</v>
      </c>
      <c r="I4" s="418" t="s">
        <v>473</v>
      </c>
      <c r="J4" s="418" t="s">
        <v>321</v>
      </c>
      <c r="K4" s="420"/>
      <c r="L4" s="418" t="s">
        <v>304</v>
      </c>
      <c r="M4" s="421" t="s">
        <v>392</v>
      </c>
      <c r="N4" s="418" t="s">
        <v>109</v>
      </c>
      <c r="O4" s="418"/>
      <c r="P4" s="421" t="s">
        <v>392</v>
      </c>
      <c r="Q4" s="1181"/>
      <c r="R4" s="479" t="s">
        <v>102</v>
      </c>
      <c r="S4" s="1233" t="s">
        <v>108</v>
      </c>
    </row>
    <row r="5" spans="1:36" ht="18.75" customHeight="1">
      <c r="A5" s="480" t="s">
        <v>22</v>
      </c>
      <c r="B5" s="424" t="s">
        <v>110</v>
      </c>
      <c r="C5" s="424"/>
      <c r="D5" s="424"/>
      <c r="E5" s="425" t="s">
        <v>111</v>
      </c>
      <c r="F5" s="424" t="s">
        <v>112</v>
      </c>
      <c r="G5" s="424" t="s">
        <v>195</v>
      </c>
      <c r="H5" s="424" t="s">
        <v>113</v>
      </c>
      <c r="I5" s="424" t="s">
        <v>114</v>
      </c>
      <c r="J5" s="424" t="s">
        <v>196</v>
      </c>
      <c r="K5" s="418" t="s">
        <v>197</v>
      </c>
      <c r="L5" s="426" t="s">
        <v>213</v>
      </c>
      <c r="M5" s="481" t="s">
        <v>200</v>
      </c>
      <c r="N5" s="424" t="s">
        <v>116</v>
      </c>
      <c r="O5" s="424" t="s">
        <v>115</v>
      </c>
      <c r="P5" s="482" t="s">
        <v>182</v>
      </c>
      <c r="Q5" s="1182"/>
      <c r="R5" s="483" t="s">
        <v>110</v>
      </c>
      <c r="S5" s="1234"/>
    </row>
    <row r="6" spans="1:36" ht="10.5" customHeight="1">
      <c r="A6" s="484"/>
      <c r="B6" s="485"/>
      <c r="C6" s="485"/>
      <c r="D6" s="485"/>
      <c r="E6" s="485"/>
      <c r="F6" s="485"/>
      <c r="G6" s="485"/>
      <c r="H6" s="485"/>
      <c r="I6" s="485"/>
      <c r="J6" s="485"/>
      <c r="K6" s="486"/>
      <c r="L6" s="486"/>
      <c r="M6" s="486"/>
      <c r="N6" s="235"/>
      <c r="O6" s="485"/>
      <c r="P6" s="239"/>
      <c r="Q6" s="485"/>
      <c r="R6" s="487"/>
      <c r="S6" s="488"/>
    </row>
    <row r="7" spans="1:36" ht="27" customHeight="1">
      <c r="A7" s="434" t="s">
        <v>519</v>
      </c>
      <c r="B7" s="489">
        <v>100.1</v>
      </c>
      <c r="C7" s="489">
        <v>98.2</v>
      </c>
      <c r="D7" s="489">
        <v>99</v>
      </c>
      <c r="E7" s="489">
        <v>71.3</v>
      </c>
      <c r="F7" s="489">
        <v>101.7</v>
      </c>
      <c r="G7" s="489">
        <v>100.6</v>
      </c>
      <c r="H7" s="489">
        <v>100.3</v>
      </c>
      <c r="I7" s="489">
        <v>85.5</v>
      </c>
      <c r="J7" s="489">
        <v>90</v>
      </c>
      <c r="K7" s="489">
        <v>95.2</v>
      </c>
      <c r="L7" s="490">
        <v>99.6</v>
      </c>
      <c r="M7" s="489">
        <v>97</v>
      </c>
      <c r="N7" s="489">
        <v>110.8</v>
      </c>
      <c r="O7" s="489">
        <v>101.7</v>
      </c>
      <c r="P7" s="489">
        <v>97.4</v>
      </c>
      <c r="Q7" s="491">
        <v>102</v>
      </c>
      <c r="R7" s="492">
        <v>101.3</v>
      </c>
      <c r="S7" s="493">
        <v>98</v>
      </c>
      <c r="V7" s="215"/>
      <c r="W7" s="494"/>
      <c r="X7" s="494"/>
      <c r="Y7" s="494"/>
      <c r="Z7" s="215"/>
      <c r="AA7" s="215"/>
      <c r="AB7" s="215"/>
      <c r="AC7" s="215"/>
      <c r="AD7" s="215"/>
      <c r="AE7" s="215"/>
      <c r="AF7" s="215"/>
      <c r="AG7" s="215"/>
      <c r="AH7" s="215"/>
      <c r="AI7" s="215"/>
      <c r="AJ7" s="215"/>
    </row>
    <row r="8" spans="1:36" ht="27" customHeight="1">
      <c r="A8" s="434" t="s">
        <v>624</v>
      </c>
      <c r="B8" s="489">
        <v>101</v>
      </c>
      <c r="C8" s="489">
        <v>96.8</v>
      </c>
      <c r="D8" s="489">
        <v>100.6</v>
      </c>
      <c r="E8" s="489">
        <v>67.599999999999994</v>
      </c>
      <c r="F8" s="489">
        <v>102.9</v>
      </c>
      <c r="G8" s="489">
        <v>102.7</v>
      </c>
      <c r="H8" s="489">
        <v>100.2</v>
      </c>
      <c r="I8" s="489">
        <v>84.4</v>
      </c>
      <c r="J8" s="490">
        <v>87.1</v>
      </c>
      <c r="K8" s="489">
        <v>90.1</v>
      </c>
      <c r="L8" s="489">
        <v>108</v>
      </c>
      <c r="M8" s="490">
        <v>100.1</v>
      </c>
      <c r="N8" s="489">
        <v>114.3</v>
      </c>
      <c r="O8" s="489">
        <v>101.7</v>
      </c>
      <c r="P8" s="489">
        <v>88.1</v>
      </c>
      <c r="Q8" s="491">
        <v>103</v>
      </c>
      <c r="R8" s="492">
        <v>103.1</v>
      </c>
      <c r="S8" s="493">
        <v>98.2</v>
      </c>
      <c r="U8" s="494"/>
    </row>
    <row r="9" spans="1:36" ht="27" customHeight="1">
      <c r="A9" s="434" t="s">
        <v>625</v>
      </c>
      <c r="B9" s="489">
        <v>101.3</v>
      </c>
      <c r="C9" s="489">
        <v>94.6</v>
      </c>
      <c r="D9" s="489">
        <v>100.7</v>
      </c>
      <c r="E9" s="489">
        <v>80.099999999999994</v>
      </c>
      <c r="F9" s="489">
        <v>98.4</v>
      </c>
      <c r="G9" s="489">
        <v>105.4</v>
      </c>
      <c r="H9" s="489">
        <v>100.4</v>
      </c>
      <c r="I9" s="489">
        <v>90.4</v>
      </c>
      <c r="J9" s="490">
        <v>81.5</v>
      </c>
      <c r="K9" s="489">
        <v>93.6</v>
      </c>
      <c r="L9" s="489">
        <v>113</v>
      </c>
      <c r="M9" s="490">
        <v>99.3</v>
      </c>
      <c r="N9" s="489">
        <v>117</v>
      </c>
      <c r="O9" s="489">
        <v>101.8</v>
      </c>
      <c r="P9" s="489">
        <v>82.3</v>
      </c>
      <c r="Q9" s="491">
        <v>98.7</v>
      </c>
      <c r="R9" s="492">
        <v>104.3</v>
      </c>
      <c r="S9" s="493">
        <v>98.1</v>
      </c>
      <c r="U9" s="494"/>
    </row>
    <row r="10" spans="1:36" ht="23.25" customHeight="1">
      <c r="A10" s="439"/>
      <c r="B10" s="490"/>
      <c r="C10" s="490"/>
      <c r="D10" s="490"/>
      <c r="E10" s="490"/>
      <c r="F10" s="489"/>
      <c r="G10" s="490"/>
      <c r="H10" s="490"/>
      <c r="I10" s="490"/>
      <c r="J10" s="235"/>
      <c r="K10" s="235"/>
      <c r="L10" s="235"/>
      <c r="M10" s="235"/>
      <c r="N10" s="235"/>
      <c r="O10" s="490"/>
      <c r="P10" s="235"/>
      <c r="Q10" s="495"/>
      <c r="R10" s="496"/>
      <c r="S10" s="240"/>
      <c r="U10" s="494"/>
    </row>
    <row r="11" spans="1:36" ht="27" customHeight="1">
      <c r="A11" s="231" t="s">
        <v>841</v>
      </c>
      <c r="B11" s="489">
        <v>101.4</v>
      </c>
      <c r="C11" s="489">
        <v>94</v>
      </c>
      <c r="D11" s="489">
        <v>100.6</v>
      </c>
      <c r="E11" s="489">
        <v>79.900000000000006</v>
      </c>
      <c r="F11" s="489">
        <v>97.9</v>
      </c>
      <c r="G11" s="489">
        <v>107.8</v>
      </c>
      <c r="H11" s="489">
        <v>100.8</v>
      </c>
      <c r="I11" s="489">
        <v>91.5</v>
      </c>
      <c r="J11" s="489">
        <v>80.599999999999994</v>
      </c>
      <c r="K11" s="489">
        <v>94.5</v>
      </c>
      <c r="L11" s="489">
        <v>110.8</v>
      </c>
      <c r="M11" s="489">
        <v>99.5</v>
      </c>
      <c r="N11" s="489">
        <v>117.9</v>
      </c>
      <c r="O11" s="489">
        <v>102.2</v>
      </c>
      <c r="P11" s="226">
        <v>82.5</v>
      </c>
      <c r="Q11" s="238">
        <v>98.1</v>
      </c>
      <c r="R11" s="497">
        <v>104.8</v>
      </c>
      <c r="S11" s="238">
        <v>98.2</v>
      </c>
    </row>
    <row r="12" spans="1:36" ht="27" customHeight="1">
      <c r="A12" s="231" t="s">
        <v>635</v>
      </c>
      <c r="B12" s="489">
        <v>100.9</v>
      </c>
      <c r="C12" s="489">
        <v>94.3</v>
      </c>
      <c r="D12" s="489">
        <v>100.7</v>
      </c>
      <c r="E12" s="489">
        <v>81.099999999999994</v>
      </c>
      <c r="F12" s="489">
        <v>97.6</v>
      </c>
      <c r="G12" s="489">
        <v>108.1</v>
      </c>
      <c r="H12" s="489">
        <v>99.2</v>
      </c>
      <c r="I12" s="489">
        <v>91.8</v>
      </c>
      <c r="J12" s="489">
        <v>79.900000000000006</v>
      </c>
      <c r="K12" s="489">
        <v>94.8</v>
      </c>
      <c r="L12" s="489">
        <v>106.8</v>
      </c>
      <c r="M12" s="489">
        <v>100</v>
      </c>
      <c r="N12" s="489">
        <v>117.7</v>
      </c>
      <c r="O12" s="489">
        <v>102.2</v>
      </c>
      <c r="P12" s="226">
        <v>80.7</v>
      </c>
      <c r="Q12" s="238">
        <v>97.5</v>
      </c>
      <c r="R12" s="237">
        <v>104.7</v>
      </c>
      <c r="S12" s="238">
        <v>98.1</v>
      </c>
    </row>
    <row r="13" spans="1:36" ht="27" customHeight="1">
      <c r="A13" s="231" t="s">
        <v>634</v>
      </c>
      <c r="B13" s="489">
        <v>101</v>
      </c>
      <c r="C13" s="489">
        <v>94.6</v>
      </c>
      <c r="D13" s="489">
        <v>101.1</v>
      </c>
      <c r="E13" s="489">
        <v>82.1</v>
      </c>
      <c r="F13" s="489">
        <v>98.3</v>
      </c>
      <c r="G13" s="489">
        <v>108.1</v>
      </c>
      <c r="H13" s="489">
        <v>99.7</v>
      </c>
      <c r="I13" s="489">
        <v>91.7</v>
      </c>
      <c r="J13" s="489">
        <v>80.2</v>
      </c>
      <c r="K13" s="489">
        <v>95</v>
      </c>
      <c r="L13" s="489">
        <v>109</v>
      </c>
      <c r="M13" s="489">
        <v>99.2</v>
      </c>
      <c r="N13" s="489">
        <v>117.6</v>
      </c>
      <c r="O13" s="489">
        <v>101</v>
      </c>
      <c r="P13" s="226">
        <v>80.2</v>
      </c>
      <c r="Q13" s="238">
        <v>97.3</v>
      </c>
      <c r="R13" s="237">
        <v>104.9</v>
      </c>
      <c r="S13" s="238">
        <v>98.1</v>
      </c>
    </row>
    <row r="14" spans="1:36" ht="27" customHeight="1">
      <c r="A14" s="231" t="s">
        <v>498</v>
      </c>
      <c r="B14" s="489">
        <v>101</v>
      </c>
      <c r="C14" s="489">
        <v>94.6</v>
      </c>
      <c r="D14" s="489">
        <v>101.6</v>
      </c>
      <c r="E14" s="489">
        <v>81</v>
      </c>
      <c r="F14" s="489">
        <v>97.7</v>
      </c>
      <c r="G14" s="489">
        <v>108.4</v>
      </c>
      <c r="H14" s="489">
        <v>98.7</v>
      </c>
      <c r="I14" s="489">
        <v>91.3</v>
      </c>
      <c r="J14" s="489">
        <v>78.400000000000006</v>
      </c>
      <c r="K14" s="489">
        <v>94.6</v>
      </c>
      <c r="L14" s="489">
        <v>110.4</v>
      </c>
      <c r="M14" s="489">
        <v>99.2</v>
      </c>
      <c r="N14" s="489">
        <v>118.3</v>
      </c>
      <c r="O14" s="489">
        <v>100.8</v>
      </c>
      <c r="P14" s="226">
        <v>81.400000000000006</v>
      </c>
      <c r="Q14" s="238">
        <v>97.3</v>
      </c>
      <c r="R14" s="237">
        <v>105.1</v>
      </c>
      <c r="S14" s="238">
        <v>98.1</v>
      </c>
    </row>
    <row r="15" spans="1:36" ht="27" customHeight="1">
      <c r="A15" s="231" t="s">
        <v>464</v>
      </c>
      <c r="B15" s="489">
        <v>101.5</v>
      </c>
      <c r="C15" s="489">
        <v>96.1</v>
      </c>
      <c r="D15" s="489">
        <v>101.4</v>
      </c>
      <c r="E15" s="489">
        <v>79.900000000000006</v>
      </c>
      <c r="F15" s="489">
        <v>98.2</v>
      </c>
      <c r="G15" s="489">
        <v>108.4</v>
      </c>
      <c r="H15" s="489">
        <v>98.9</v>
      </c>
      <c r="I15" s="489">
        <v>90.6</v>
      </c>
      <c r="J15" s="489">
        <v>77</v>
      </c>
      <c r="K15" s="489">
        <v>92.8</v>
      </c>
      <c r="L15" s="489">
        <v>114.6</v>
      </c>
      <c r="M15" s="489">
        <v>100.6</v>
      </c>
      <c r="N15" s="489">
        <v>118.1</v>
      </c>
      <c r="O15" s="489">
        <v>101.3</v>
      </c>
      <c r="P15" s="226">
        <v>81.7</v>
      </c>
      <c r="Q15" s="238">
        <v>98.7</v>
      </c>
      <c r="R15" s="237">
        <v>105.2</v>
      </c>
      <c r="S15" s="238">
        <v>98</v>
      </c>
    </row>
    <row r="16" spans="1:36" ht="27" customHeight="1">
      <c r="A16" s="231" t="s">
        <v>630</v>
      </c>
      <c r="B16" s="234">
        <v>101.7</v>
      </c>
      <c r="C16" s="234">
        <v>96.6</v>
      </c>
      <c r="D16" s="235">
        <v>100.9</v>
      </c>
      <c r="E16" s="235">
        <v>79.900000000000006</v>
      </c>
      <c r="F16" s="235">
        <v>99.9</v>
      </c>
      <c r="G16" s="235">
        <v>108.2</v>
      </c>
      <c r="H16" s="235">
        <v>99.4</v>
      </c>
      <c r="I16" s="235">
        <v>90.6</v>
      </c>
      <c r="J16" s="235">
        <v>83.5</v>
      </c>
      <c r="K16" s="235">
        <v>92.7</v>
      </c>
      <c r="L16" s="235">
        <v>127.2</v>
      </c>
      <c r="M16" s="235">
        <v>111.1</v>
      </c>
      <c r="N16" s="235">
        <v>117.7</v>
      </c>
      <c r="O16" s="235">
        <v>100.2</v>
      </c>
      <c r="P16" s="235">
        <v>82</v>
      </c>
      <c r="Q16" s="236">
        <v>89.4</v>
      </c>
      <c r="R16" s="237">
        <v>105</v>
      </c>
      <c r="S16" s="238">
        <v>97.8</v>
      </c>
    </row>
    <row r="17" spans="1:35" ht="27" customHeight="1">
      <c r="A17" s="231" t="s">
        <v>636</v>
      </c>
      <c r="B17" s="234">
        <v>100.5</v>
      </c>
      <c r="C17" s="234">
        <v>95.8</v>
      </c>
      <c r="D17" s="235">
        <v>97.3</v>
      </c>
      <c r="E17" s="235">
        <v>79.8</v>
      </c>
      <c r="F17" s="235">
        <v>100</v>
      </c>
      <c r="G17" s="235">
        <v>108</v>
      </c>
      <c r="H17" s="235">
        <v>98.9</v>
      </c>
      <c r="I17" s="235">
        <v>90.5</v>
      </c>
      <c r="J17" s="235">
        <v>81.7</v>
      </c>
      <c r="K17" s="235">
        <v>89.9</v>
      </c>
      <c r="L17" s="235">
        <v>125.1</v>
      </c>
      <c r="M17" s="235">
        <v>110.5</v>
      </c>
      <c r="N17" s="235">
        <v>117.5</v>
      </c>
      <c r="O17" s="235">
        <v>100.7</v>
      </c>
      <c r="P17" s="239">
        <v>82.3</v>
      </c>
      <c r="Q17" s="240">
        <v>88.6</v>
      </c>
      <c r="R17" s="237">
        <v>104.8</v>
      </c>
      <c r="S17" s="238">
        <v>97.6</v>
      </c>
    </row>
    <row r="18" spans="1:35" ht="27" customHeight="1">
      <c r="A18" s="231" t="s">
        <v>656</v>
      </c>
      <c r="B18" s="234">
        <v>100.7</v>
      </c>
      <c r="C18" s="235">
        <v>93.5</v>
      </c>
      <c r="D18" s="235">
        <v>99.7</v>
      </c>
      <c r="E18" s="235">
        <v>75.3</v>
      </c>
      <c r="F18" s="235">
        <v>99.6</v>
      </c>
      <c r="G18" s="241">
        <v>107.5</v>
      </c>
      <c r="H18" s="241">
        <v>98.9</v>
      </c>
      <c r="I18" s="241">
        <v>90.7</v>
      </c>
      <c r="J18" s="241">
        <v>83.1</v>
      </c>
      <c r="K18" s="241">
        <v>89.1</v>
      </c>
      <c r="L18" s="241">
        <v>126.3</v>
      </c>
      <c r="M18" s="241">
        <v>109</v>
      </c>
      <c r="N18" s="241">
        <v>116.9</v>
      </c>
      <c r="O18" s="241">
        <v>99.8</v>
      </c>
      <c r="P18" s="241">
        <v>81</v>
      </c>
      <c r="Q18" s="242">
        <v>88.4</v>
      </c>
      <c r="R18" s="237">
        <v>104.4</v>
      </c>
      <c r="S18" s="238">
        <v>97.4</v>
      </c>
    </row>
    <row r="19" spans="1:35" ht="27" customHeight="1">
      <c r="A19" s="231" t="s">
        <v>611</v>
      </c>
      <c r="B19" s="234">
        <v>101</v>
      </c>
      <c r="C19" s="235">
        <v>92.6</v>
      </c>
      <c r="D19" s="235">
        <v>98</v>
      </c>
      <c r="E19" s="235">
        <v>80.599999999999994</v>
      </c>
      <c r="F19" s="235">
        <v>102.5</v>
      </c>
      <c r="G19" s="235">
        <v>109.7</v>
      </c>
      <c r="H19" s="235">
        <v>97</v>
      </c>
      <c r="I19" s="235">
        <v>92.4</v>
      </c>
      <c r="J19" s="235">
        <v>84.5</v>
      </c>
      <c r="K19" s="235">
        <v>88.2</v>
      </c>
      <c r="L19" s="235">
        <v>126.6</v>
      </c>
      <c r="M19" s="235">
        <v>113.6</v>
      </c>
      <c r="N19" s="235">
        <v>115</v>
      </c>
      <c r="O19" s="241">
        <v>100</v>
      </c>
      <c r="P19" s="241">
        <v>80.3</v>
      </c>
      <c r="Q19" s="242">
        <v>100.8</v>
      </c>
      <c r="R19" s="237">
        <v>105.7</v>
      </c>
      <c r="S19" s="238">
        <v>98.5</v>
      </c>
    </row>
    <row r="20" spans="1:35" ht="27" customHeight="1">
      <c r="A20" s="231" t="s">
        <v>657</v>
      </c>
      <c r="B20" s="234">
        <v>101.6</v>
      </c>
      <c r="C20" s="235">
        <v>90.7</v>
      </c>
      <c r="D20" s="235">
        <v>100.5</v>
      </c>
      <c r="E20" s="235">
        <v>82.1</v>
      </c>
      <c r="F20" s="235">
        <v>101.5</v>
      </c>
      <c r="G20" s="235">
        <v>108.6</v>
      </c>
      <c r="H20" s="235">
        <v>98.1</v>
      </c>
      <c r="I20" s="235">
        <v>93</v>
      </c>
      <c r="J20" s="235">
        <v>86.4</v>
      </c>
      <c r="K20" s="235">
        <v>90.9</v>
      </c>
      <c r="L20" s="235">
        <v>125.6</v>
      </c>
      <c r="M20" s="235">
        <v>112.5</v>
      </c>
      <c r="N20" s="235">
        <v>115.1</v>
      </c>
      <c r="O20" s="241">
        <v>99.6</v>
      </c>
      <c r="P20" s="243">
        <v>79.2</v>
      </c>
      <c r="Q20" s="244">
        <v>101.1</v>
      </c>
      <c r="R20" s="237">
        <v>106.1</v>
      </c>
      <c r="S20" s="238">
        <v>98.6</v>
      </c>
    </row>
    <row r="21" spans="1:35" ht="27" customHeight="1">
      <c r="A21" s="231" t="s">
        <v>658</v>
      </c>
      <c r="B21" s="234">
        <v>101.5</v>
      </c>
      <c r="C21" s="235">
        <v>90.3</v>
      </c>
      <c r="D21" s="235">
        <v>101</v>
      </c>
      <c r="E21" s="235">
        <v>82</v>
      </c>
      <c r="F21" s="235">
        <v>101.7</v>
      </c>
      <c r="G21" s="235">
        <v>107.2</v>
      </c>
      <c r="H21" s="235">
        <v>97.2</v>
      </c>
      <c r="I21" s="235">
        <v>93</v>
      </c>
      <c r="J21" s="235">
        <v>87.7</v>
      </c>
      <c r="K21" s="235">
        <v>91</v>
      </c>
      <c r="L21" s="235">
        <v>125.3</v>
      </c>
      <c r="M21" s="235">
        <v>111.9</v>
      </c>
      <c r="N21" s="235">
        <v>115</v>
      </c>
      <c r="O21" s="241">
        <v>100.5</v>
      </c>
      <c r="P21" s="243">
        <v>78.5</v>
      </c>
      <c r="Q21" s="244">
        <v>100.6</v>
      </c>
      <c r="R21" s="237">
        <v>106.2</v>
      </c>
      <c r="S21" s="238">
        <v>98.6</v>
      </c>
    </row>
    <row r="22" spans="1:35" ht="27" customHeight="1">
      <c r="A22" s="231" t="s">
        <v>612</v>
      </c>
      <c r="B22" s="234">
        <v>100.1</v>
      </c>
      <c r="C22" s="235">
        <v>90.1</v>
      </c>
      <c r="D22" s="235">
        <v>98.3</v>
      </c>
      <c r="E22" s="235">
        <v>81.099999999999994</v>
      </c>
      <c r="F22" s="235">
        <v>99.9</v>
      </c>
      <c r="G22" s="235">
        <v>107.6</v>
      </c>
      <c r="H22" s="235">
        <v>96.3</v>
      </c>
      <c r="I22" s="235">
        <v>93.2</v>
      </c>
      <c r="J22" s="235">
        <v>87.5</v>
      </c>
      <c r="K22" s="235">
        <v>91.1</v>
      </c>
      <c r="L22" s="235">
        <v>125.5</v>
      </c>
      <c r="M22" s="235">
        <v>112.5</v>
      </c>
      <c r="N22" s="235">
        <v>115.2</v>
      </c>
      <c r="O22" s="241">
        <v>100.8</v>
      </c>
      <c r="P22" s="243">
        <v>78.5</v>
      </c>
      <c r="Q22" s="244">
        <v>90.9</v>
      </c>
      <c r="R22" s="237">
        <v>106.4</v>
      </c>
      <c r="S22" s="238">
        <v>98.4</v>
      </c>
    </row>
    <row r="23" spans="1:35" ht="27" customHeight="1">
      <c r="A23" s="231" t="s">
        <v>613</v>
      </c>
      <c r="B23" s="234">
        <v>101</v>
      </c>
      <c r="C23" s="235">
        <v>90.7</v>
      </c>
      <c r="D23" s="235">
        <v>100.6</v>
      </c>
      <c r="E23" s="235">
        <v>81</v>
      </c>
      <c r="F23" s="235">
        <v>98.8</v>
      </c>
      <c r="G23" s="235">
        <v>107.3</v>
      </c>
      <c r="H23" s="235">
        <v>96.8</v>
      </c>
      <c r="I23" s="235">
        <v>95.7</v>
      </c>
      <c r="J23" s="235">
        <v>87.6</v>
      </c>
      <c r="K23" s="235">
        <v>91</v>
      </c>
      <c r="L23" s="235">
        <v>125</v>
      </c>
      <c r="M23" s="235">
        <v>115.3</v>
      </c>
      <c r="N23" s="235">
        <v>115.3</v>
      </c>
      <c r="O23" s="241">
        <v>101.2</v>
      </c>
      <c r="P23" s="243">
        <v>77.3</v>
      </c>
      <c r="Q23" s="244">
        <v>91.2</v>
      </c>
      <c r="R23" s="237">
        <v>106.2</v>
      </c>
      <c r="S23" s="238">
        <v>98.3</v>
      </c>
      <c r="U23" s="950"/>
      <c r="V23" s="950"/>
      <c r="W23" s="950"/>
      <c r="X23" s="950"/>
      <c r="Y23" s="950"/>
      <c r="Z23" s="950"/>
      <c r="AA23" s="950"/>
      <c r="AB23" s="950"/>
      <c r="AC23" s="950"/>
      <c r="AD23" s="950"/>
      <c r="AE23" s="950"/>
      <c r="AF23" s="950"/>
      <c r="AG23" s="950"/>
      <c r="AH23" s="950"/>
      <c r="AI23" s="950"/>
    </row>
    <row r="24" spans="1:35" ht="9" customHeight="1">
      <c r="A24" s="498"/>
      <c r="B24" s="499"/>
      <c r="C24" s="499"/>
      <c r="D24" s="499"/>
      <c r="E24" s="499"/>
      <c r="F24" s="499"/>
      <c r="G24" s="499"/>
      <c r="H24" s="499"/>
      <c r="I24" s="499"/>
      <c r="J24" s="499"/>
      <c r="K24" s="500"/>
      <c r="L24" s="500"/>
      <c r="M24" s="500"/>
      <c r="N24" s="500"/>
      <c r="O24" s="499"/>
      <c r="P24" s="501"/>
      <c r="Q24" s="499"/>
      <c r="R24" s="502"/>
      <c r="S24" s="503"/>
    </row>
    <row r="25" spans="1:35" ht="9" customHeight="1">
      <c r="A25" s="504"/>
      <c r="B25" s="505"/>
      <c r="C25" s="505"/>
      <c r="D25" s="505"/>
      <c r="E25" s="505"/>
      <c r="F25" s="505"/>
      <c r="G25" s="505"/>
      <c r="H25" s="505"/>
      <c r="I25" s="505"/>
      <c r="J25" s="505"/>
      <c r="K25" s="239"/>
      <c r="L25" s="239"/>
      <c r="M25" s="239"/>
      <c r="N25" s="239"/>
      <c r="O25" s="505"/>
      <c r="P25" s="239"/>
      <c r="Q25" s="505"/>
      <c r="R25" s="505"/>
      <c r="S25" s="239"/>
    </row>
    <row r="26" spans="1:35" ht="9" customHeight="1">
      <c r="A26" s="504"/>
      <c r="B26" s="505"/>
      <c r="C26" s="505"/>
      <c r="D26" s="505"/>
      <c r="E26" s="505"/>
      <c r="F26" s="505"/>
      <c r="G26" s="505"/>
      <c r="H26" s="505"/>
      <c r="I26" s="505"/>
      <c r="J26" s="505"/>
      <c r="K26" s="239"/>
      <c r="L26" s="239"/>
      <c r="M26" s="239"/>
      <c r="N26" s="239"/>
      <c r="O26" s="505"/>
      <c r="P26" s="239"/>
      <c r="Q26" s="505"/>
      <c r="R26" s="505"/>
      <c r="S26" s="239"/>
    </row>
    <row r="27" spans="1:35" s="216" customFormat="1" ht="23.45" customHeight="1">
      <c r="A27" s="1179"/>
      <c r="B27" s="1179"/>
      <c r="C27" s="1179"/>
      <c r="D27" s="1179"/>
      <c r="E27" s="1179"/>
      <c r="F27" s="1179"/>
      <c r="G27" s="1179"/>
      <c r="H27" s="1179"/>
      <c r="I27" s="1179"/>
      <c r="J27" s="1179"/>
      <c r="K27" s="1179"/>
      <c r="L27" s="1179"/>
      <c r="M27" s="1179"/>
      <c r="N27" s="1179"/>
      <c r="O27" s="1179"/>
      <c r="P27" s="1179"/>
      <c r="Q27" s="1179"/>
      <c r="R27" s="1179"/>
      <c r="S27" s="1179"/>
      <c r="U27" s="215"/>
      <c r="Z27" s="28"/>
    </row>
    <row r="28" spans="1:35" s="49" customFormat="1" ht="33.75" customHeight="1" thickBot="1">
      <c r="A28" s="1235" t="s">
        <v>359</v>
      </c>
      <c r="B28" s="1235"/>
      <c r="C28" s="1235"/>
      <c r="D28" s="1235"/>
      <c r="E28" s="1235"/>
      <c r="F28" s="1235"/>
      <c r="G28" s="1235"/>
      <c r="H28" s="1235"/>
      <c r="I28" s="1235"/>
      <c r="J28" s="1235"/>
      <c r="K28" s="1235"/>
      <c r="L28" s="1235"/>
      <c r="M28" s="1235"/>
      <c r="N28" s="1235"/>
      <c r="O28" s="1235"/>
      <c r="P28" s="1235"/>
      <c r="Q28" s="1235"/>
      <c r="R28" s="1027" t="s">
        <v>698</v>
      </c>
      <c r="U28" s="225"/>
    </row>
    <row r="29" spans="1:35" s="49" customFormat="1" ht="17.25" customHeight="1" thickTop="1">
      <c r="A29" s="506" t="s">
        <v>127</v>
      </c>
      <c r="B29" s="1223" t="s">
        <v>393</v>
      </c>
      <c r="C29" s="1224"/>
      <c r="D29" s="1223" t="s">
        <v>394</v>
      </c>
      <c r="E29" s="1225"/>
      <c r="F29" s="1226" t="s">
        <v>395</v>
      </c>
      <c r="G29" s="1227"/>
      <c r="H29" s="1223" t="s">
        <v>394</v>
      </c>
      <c r="I29" s="1224"/>
      <c r="J29" s="1223" t="s">
        <v>177</v>
      </c>
      <c r="K29" s="1224"/>
      <c r="L29" s="1223" t="s">
        <v>396</v>
      </c>
      <c r="M29" s="1224"/>
      <c r="N29" s="1223" t="s">
        <v>397</v>
      </c>
      <c r="O29" s="1224"/>
      <c r="P29" s="1223" t="s">
        <v>398</v>
      </c>
      <c r="Q29" s="1225"/>
      <c r="U29" s="225"/>
    </row>
    <row r="30" spans="1:35" s="49" customFormat="1" ht="17.25" customHeight="1">
      <c r="A30" s="507" t="s">
        <v>22</v>
      </c>
      <c r="B30" s="1216" t="s">
        <v>399</v>
      </c>
      <c r="C30" s="1217"/>
      <c r="D30" s="1216" t="s">
        <v>400</v>
      </c>
      <c r="E30" s="1217"/>
      <c r="F30" s="1216" t="s">
        <v>401</v>
      </c>
      <c r="G30" s="1217"/>
      <c r="H30" s="1216" t="s">
        <v>402</v>
      </c>
      <c r="I30" s="1217"/>
      <c r="J30" s="1216"/>
      <c r="K30" s="1217"/>
      <c r="L30" s="1216"/>
      <c r="M30" s="1217"/>
      <c r="N30" s="1216" t="s">
        <v>403</v>
      </c>
      <c r="O30" s="1217"/>
      <c r="P30" s="1226" t="s">
        <v>404</v>
      </c>
      <c r="Q30" s="1228"/>
      <c r="U30" s="225"/>
    </row>
    <row r="31" spans="1:35" s="49" customFormat="1" ht="17.25" customHeight="1">
      <c r="A31" s="508"/>
      <c r="B31" s="399"/>
      <c r="C31" s="509" t="s">
        <v>45</v>
      </c>
      <c r="D31" s="510"/>
      <c r="E31" s="509" t="s">
        <v>19</v>
      </c>
      <c r="F31" s="510"/>
      <c r="G31" s="509" t="s">
        <v>19</v>
      </c>
      <c r="H31" s="510"/>
      <c r="I31" s="509" t="s">
        <v>19</v>
      </c>
      <c r="J31" s="510"/>
      <c r="K31" s="509" t="s">
        <v>45</v>
      </c>
      <c r="L31" s="510"/>
      <c r="M31" s="509" t="s">
        <v>19</v>
      </c>
      <c r="N31" s="510"/>
      <c r="O31" s="509" t="s">
        <v>128</v>
      </c>
      <c r="P31" s="511"/>
      <c r="Q31" s="512" t="s">
        <v>128</v>
      </c>
      <c r="U31" s="225"/>
    </row>
    <row r="32" spans="1:35" s="51" customFormat="1" ht="27" customHeight="1">
      <c r="A32" s="245" t="s">
        <v>775</v>
      </c>
      <c r="B32" s="246"/>
      <c r="C32" s="247">
        <v>4054</v>
      </c>
      <c r="D32" s="1214">
        <v>16283</v>
      </c>
      <c r="E32" s="1215"/>
      <c r="F32" s="246"/>
      <c r="G32" s="247">
        <v>8549</v>
      </c>
      <c r="H32" s="1214">
        <v>23965</v>
      </c>
      <c r="I32" s="1215"/>
      <c r="J32" s="246"/>
      <c r="K32" s="247">
        <v>1494</v>
      </c>
      <c r="L32" s="246"/>
      <c r="M32" s="247">
        <v>1468</v>
      </c>
      <c r="N32" s="250"/>
      <c r="O32" s="251">
        <v>2.11</v>
      </c>
      <c r="P32" s="250"/>
      <c r="Q32" s="252">
        <v>1.47</v>
      </c>
      <c r="U32" s="225"/>
    </row>
    <row r="33" spans="1:21" s="51" customFormat="1" ht="27" customHeight="1">
      <c r="A33" s="245" t="s">
        <v>643</v>
      </c>
      <c r="B33" s="246"/>
      <c r="C33" s="247">
        <v>4185</v>
      </c>
      <c r="D33" s="1214">
        <v>16858</v>
      </c>
      <c r="E33" s="1215"/>
      <c r="F33" s="246"/>
      <c r="G33" s="247">
        <v>7722</v>
      </c>
      <c r="H33" s="1214">
        <v>21878</v>
      </c>
      <c r="I33" s="1215"/>
      <c r="J33" s="246"/>
      <c r="K33" s="247">
        <v>1469</v>
      </c>
      <c r="L33" s="246"/>
      <c r="M33" s="247">
        <v>1426</v>
      </c>
      <c r="N33" s="250"/>
      <c r="O33" s="251">
        <v>1.85</v>
      </c>
      <c r="P33" s="250"/>
      <c r="Q33" s="252">
        <v>1.3</v>
      </c>
      <c r="U33" s="225"/>
    </row>
    <row r="34" spans="1:21" s="51" customFormat="1" ht="27" customHeight="1">
      <c r="A34" s="245" t="s">
        <v>776</v>
      </c>
      <c r="B34" s="246"/>
      <c r="C34" s="247">
        <v>4006</v>
      </c>
      <c r="D34" s="1214">
        <v>16623</v>
      </c>
      <c r="E34" s="1215"/>
      <c r="F34" s="246"/>
      <c r="G34" s="247">
        <v>7333</v>
      </c>
      <c r="H34" s="1214">
        <v>20740</v>
      </c>
      <c r="I34" s="1215"/>
      <c r="J34" s="246"/>
      <c r="K34" s="247">
        <v>1353</v>
      </c>
      <c r="L34" s="246"/>
      <c r="M34" s="247">
        <v>1325</v>
      </c>
      <c r="N34" s="250"/>
      <c r="O34" s="251">
        <v>1.83</v>
      </c>
      <c r="P34" s="250"/>
      <c r="Q34" s="252">
        <v>1.25</v>
      </c>
      <c r="U34" s="225"/>
    </row>
    <row r="35" spans="1:21" s="51" customFormat="1" ht="22.5" customHeight="1">
      <c r="A35" s="231"/>
      <c r="B35" s="1214"/>
      <c r="C35" s="1215"/>
      <c r="D35" s="1214"/>
      <c r="E35" s="1215"/>
      <c r="F35" s="1214"/>
      <c r="G35" s="1215"/>
      <c r="H35" s="1214"/>
      <c r="I35" s="1215"/>
      <c r="J35" s="1214"/>
      <c r="K35" s="1215"/>
      <c r="L35" s="1214"/>
      <c r="M35" s="1215"/>
      <c r="N35" s="1229"/>
      <c r="O35" s="1230"/>
      <c r="P35" s="1229"/>
      <c r="Q35" s="1230"/>
      <c r="U35" s="225"/>
    </row>
    <row r="36" spans="1:21" s="49" customFormat="1" ht="27" customHeight="1">
      <c r="A36" s="231" t="s">
        <v>837</v>
      </c>
      <c r="B36" s="246"/>
      <c r="C36" s="247">
        <v>3685</v>
      </c>
      <c r="D36" s="1214">
        <v>15956</v>
      </c>
      <c r="E36" s="1215"/>
      <c r="F36" s="246"/>
      <c r="G36" s="247">
        <v>7249</v>
      </c>
      <c r="H36" s="1214">
        <v>21122</v>
      </c>
      <c r="I36" s="1215"/>
      <c r="J36" s="246"/>
      <c r="K36" s="247">
        <v>1215</v>
      </c>
      <c r="L36" s="246"/>
      <c r="M36" s="247">
        <v>1172</v>
      </c>
      <c r="N36" s="250"/>
      <c r="O36" s="251">
        <v>1.97</v>
      </c>
      <c r="P36" s="250"/>
      <c r="Q36" s="252">
        <v>1.32</v>
      </c>
      <c r="U36" s="225"/>
    </row>
    <row r="37" spans="1:21" s="49" customFormat="1" ht="27" customHeight="1">
      <c r="A37" s="231" t="s">
        <v>598</v>
      </c>
      <c r="B37" s="246"/>
      <c r="C37" s="249">
        <v>4000</v>
      </c>
      <c r="D37" s="1214">
        <v>16244</v>
      </c>
      <c r="E37" s="1215"/>
      <c r="F37" s="248"/>
      <c r="G37" s="249">
        <v>7683</v>
      </c>
      <c r="H37" s="1214">
        <v>21200</v>
      </c>
      <c r="I37" s="1215"/>
      <c r="J37" s="248"/>
      <c r="K37" s="249">
        <v>1342</v>
      </c>
      <c r="L37" s="248"/>
      <c r="M37" s="249">
        <v>1316</v>
      </c>
      <c r="N37" s="253"/>
      <c r="O37" s="254">
        <v>1.92</v>
      </c>
      <c r="P37" s="253"/>
      <c r="Q37" s="255">
        <v>1.31</v>
      </c>
      <c r="U37" s="225"/>
    </row>
    <row r="38" spans="1:21" s="49" customFormat="1" ht="27" customHeight="1">
      <c r="A38" s="231" t="s">
        <v>566</v>
      </c>
      <c r="B38" s="246"/>
      <c r="C38" s="249">
        <v>3382</v>
      </c>
      <c r="D38" s="1214">
        <v>15733</v>
      </c>
      <c r="E38" s="1215"/>
      <c r="F38" s="248"/>
      <c r="G38" s="249">
        <v>6681</v>
      </c>
      <c r="H38" s="1214">
        <v>20433</v>
      </c>
      <c r="I38" s="1215"/>
      <c r="J38" s="248"/>
      <c r="K38" s="249">
        <v>1115</v>
      </c>
      <c r="L38" s="248"/>
      <c r="M38" s="249">
        <v>1093</v>
      </c>
      <c r="N38" s="253"/>
      <c r="O38" s="254">
        <v>1.98</v>
      </c>
      <c r="P38" s="253"/>
      <c r="Q38" s="255">
        <v>1.3</v>
      </c>
      <c r="U38" s="225"/>
    </row>
    <row r="39" spans="1:21" s="49" customFormat="1" ht="27" customHeight="1">
      <c r="A39" s="231" t="s">
        <v>572</v>
      </c>
      <c r="B39" s="246"/>
      <c r="C39" s="249">
        <v>3245</v>
      </c>
      <c r="D39" s="1214">
        <v>15252</v>
      </c>
      <c r="E39" s="1215"/>
      <c r="F39" s="248"/>
      <c r="G39" s="249">
        <v>7019</v>
      </c>
      <c r="H39" s="1214">
        <v>20174</v>
      </c>
      <c r="I39" s="1215"/>
      <c r="J39" s="248"/>
      <c r="K39" s="249">
        <v>1057</v>
      </c>
      <c r="L39" s="248"/>
      <c r="M39" s="249">
        <v>1028</v>
      </c>
      <c r="N39" s="253"/>
      <c r="O39" s="254">
        <v>2.16</v>
      </c>
      <c r="P39" s="253"/>
      <c r="Q39" s="255">
        <v>1.32</v>
      </c>
      <c r="U39" s="225"/>
    </row>
    <row r="40" spans="1:21" s="49" customFormat="1" ht="27" customHeight="1">
      <c r="A40" s="231" t="s">
        <v>630</v>
      </c>
      <c r="B40" s="246"/>
      <c r="C40" s="249">
        <v>4232</v>
      </c>
      <c r="D40" s="1214">
        <v>15497</v>
      </c>
      <c r="E40" s="1215"/>
      <c r="F40" s="248"/>
      <c r="G40" s="249">
        <v>8070</v>
      </c>
      <c r="H40" s="1214">
        <v>20813</v>
      </c>
      <c r="I40" s="1215"/>
      <c r="J40" s="248"/>
      <c r="K40" s="249">
        <v>937</v>
      </c>
      <c r="L40" s="248"/>
      <c r="M40" s="249">
        <v>939</v>
      </c>
      <c r="N40" s="253"/>
      <c r="O40" s="254">
        <v>1.91</v>
      </c>
      <c r="P40" s="253"/>
      <c r="Q40" s="255">
        <v>1.34</v>
      </c>
      <c r="U40" s="225"/>
    </row>
    <row r="41" spans="1:21" s="49" customFormat="1" ht="27" customHeight="1">
      <c r="A41" s="231" t="s">
        <v>677</v>
      </c>
      <c r="B41" s="246"/>
      <c r="C41" s="249">
        <v>4299</v>
      </c>
      <c r="D41" s="1214">
        <v>16479</v>
      </c>
      <c r="E41" s="1215"/>
      <c r="F41" s="248"/>
      <c r="G41" s="249">
        <v>7225</v>
      </c>
      <c r="H41" s="1214">
        <v>20897</v>
      </c>
      <c r="I41" s="1215"/>
      <c r="J41" s="248"/>
      <c r="K41" s="249">
        <v>1263</v>
      </c>
      <c r="L41" s="248"/>
      <c r="M41" s="249">
        <v>1250</v>
      </c>
      <c r="N41" s="253"/>
      <c r="O41" s="254">
        <v>1.68</v>
      </c>
      <c r="P41" s="253"/>
      <c r="Q41" s="255">
        <v>1.27</v>
      </c>
      <c r="U41" s="225"/>
    </row>
    <row r="42" spans="1:21" s="49" customFormat="1" ht="27" customHeight="1">
      <c r="A42" s="231" t="s">
        <v>655</v>
      </c>
      <c r="B42" s="246"/>
      <c r="C42" s="249">
        <v>4627</v>
      </c>
      <c r="D42" s="1214">
        <v>17586</v>
      </c>
      <c r="E42" s="1215"/>
      <c r="F42" s="248"/>
      <c r="G42" s="249">
        <v>7538</v>
      </c>
      <c r="H42" s="1214">
        <v>21542</v>
      </c>
      <c r="I42" s="1215"/>
      <c r="J42" s="248"/>
      <c r="K42" s="249">
        <v>2328</v>
      </c>
      <c r="L42" s="248"/>
      <c r="M42" s="249">
        <v>2308</v>
      </c>
      <c r="N42" s="253"/>
      <c r="O42" s="254">
        <v>1.63</v>
      </c>
      <c r="P42" s="253"/>
      <c r="Q42" s="255">
        <v>1.22</v>
      </c>
      <c r="U42" s="225"/>
    </row>
    <row r="43" spans="1:21" s="49" customFormat="1" ht="27" customHeight="1">
      <c r="A43" s="231" t="s">
        <v>637</v>
      </c>
      <c r="B43" s="246"/>
      <c r="C43" s="249">
        <v>5481</v>
      </c>
      <c r="D43" s="1214">
        <v>18161</v>
      </c>
      <c r="E43" s="1215"/>
      <c r="F43" s="248"/>
      <c r="G43" s="249">
        <v>7699</v>
      </c>
      <c r="H43" s="1214">
        <v>20432</v>
      </c>
      <c r="I43" s="1215"/>
      <c r="J43" s="248"/>
      <c r="K43" s="249">
        <v>1653</v>
      </c>
      <c r="L43" s="248"/>
      <c r="M43" s="249">
        <v>1619</v>
      </c>
      <c r="N43" s="253"/>
      <c r="O43" s="254">
        <v>1.4</v>
      </c>
      <c r="P43" s="253"/>
      <c r="Q43" s="255">
        <v>1.1299999999999999</v>
      </c>
      <c r="U43" s="225"/>
    </row>
    <row r="44" spans="1:21" s="49" customFormat="1" ht="27" customHeight="1">
      <c r="A44" s="231" t="s">
        <v>638</v>
      </c>
      <c r="B44" s="246"/>
      <c r="C44" s="249">
        <v>4004</v>
      </c>
      <c r="D44" s="1214">
        <v>18044</v>
      </c>
      <c r="E44" s="1215"/>
      <c r="F44" s="248"/>
      <c r="G44" s="249">
        <v>6419</v>
      </c>
      <c r="H44" s="1214">
        <v>19628</v>
      </c>
      <c r="I44" s="1215"/>
      <c r="J44" s="248"/>
      <c r="K44" s="249">
        <v>1291</v>
      </c>
      <c r="L44" s="248"/>
      <c r="M44" s="249">
        <v>1287</v>
      </c>
      <c r="N44" s="253"/>
      <c r="O44" s="254">
        <v>1.6</v>
      </c>
      <c r="P44" s="253"/>
      <c r="Q44" s="255">
        <v>1.0900000000000001</v>
      </c>
      <c r="U44" s="225"/>
    </row>
    <row r="45" spans="1:21" s="49" customFormat="1" ht="27" customHeight="1">
      <c r="A45" s="231" t="s">
        <v>639</v>
      </c>
      <c r="B45" s="246"/>
      <c r="C45" s="249">
        <v>3651</v>
      </c>
      <c r="D45" s="248"/>
      <c r="E45" s="249">
        <v>17695</v>
      </c>
      <c r="F45" s="248"/>
      <c r="G45" s="249">
        <v>6587</v>
      </c>
      <c r="H45" s="248"/>
      <c r="I45" s="249">
        <v>19367</v>
      </c>
      <c r="J45" s="248"/>
      <c r="K45" s="249">
        <v>1307</v>
      </c>
      <c r="L45" s="248"/>
      <c r="M45" s="249">
        <v>1278</v>
      </c>
      <c r="N45" s="253"/>
      <c r="O45" s="254">
        <v>1.8</v>
      </c>
      <c r="P45" s="253"/>
      <c r="Q45" s="255">
        <v>1.0900000000000001</v>
      </c>
      <c r="U45" s="225"/>
    </row>
    <row r="46" spans="1:21" s="49" customFormat="1" ht="27" customHeight="1">
      <c r="A46" s="231" t="s">
        <v>640</v>
      </c>
      <c r="B46" s="246"/>
      <c r="C46" s="249">
        <v>3678</v>
      </c>
      <c r="D46" s="248"/>
      <c r="E46" s="249">
        <v>16701</v>
      </c>
      <c r="F46" s="248"/>
      <c r="G46" s="249">
        <v>7392</v>
      </c>
      <c r="H46" s="248"/>
      <c r="I46" s="249">
        <v>19308</v>
      </c>
      <c r="J46" s="248"/>
      <c r="K46" s="249">
        <v>1192</v>
      </c>
      <c r="L46" s="248"/>
      <c r="M46" s="249">
        <v>1160</v>
      </c>
      <c r="N46" s="253"/>
      <c r="O46" s="254">
        <v>2.0099999999999998</v>
      </c>
      <c r="P46" s="253"/>
      <c r="Q46" s="255">
        <v>1.1599999999999999</v>
      </c>
      <c r="U46" s="225"/>
    </row>
    <row r="47" spans="1:21" s="49" customFormat="1" ht="27" customHeight="1">
      <c r="A47" s="231" t="s">
        <v>641</v>
      </c>
      <c r="B47" s="246"/>
      <c r="C47" s="249">
        <v>3355</v>
      </c>
      <c r="D47" s="248"/>
      <c r="E47" s="249">
        <v>16302</v>
      </c>
      <c r="F47" s="248"/>
      <c r="G47" s="249">
        <v>6474</v>
      </c>
      <c r="H47" s="248"/>
      <c r="I47" s="249">
        <v>19303</v>
      </c>
      <c r="J47" s="248"/>
      <c r="K47" s="249">
        <v>964</v>
      </c>
      <c r="L47" s="248"/>
      <c r="M47" s="249">
        <v>938</v>
      </c>
      <c r="N47" s="253"/>
      <c r="O47" s="254">
        <v>1.93</v>
      </c>
      <c r="P47" s="253"/>
      <c r="Q47" s="255">
        <v>1.18</v>
      </c>
      <c r="U47" s="225"/>
    </row>
    <row r="48" spans="1:21" s="49" customFormat="1" ht="27" customHeight="1">
      <c r="A48" s="231" t="s">
        <v>642</v>
      </c>
      <c r="B48" s="246"/>
      <c r="C48" s="249">
        <v>3965</v>
      </c>
      <c r="D48" s="248"/>
      <c r="E48" s="249">
        <v>16687</v>
      </c>
      <c r="F48" s="248"/>
      <c r="G48" s="249">
        <v>7118</v>
      </c>
      <c r="H48" s="248"/>
      <c r="I48" s="249">
        <v>19912</v>
      </c>
      <c r="J48" s="248"/>
      <c r="K48" s="249">
        <v>1233</v>
      </c>
      <c r="L48" s="248"/>
      <c r="M48" s="249">
        <v>1187</v>
      </c>
      <c r="N48" s="253"/>
      <c r="O48" s="254">
        <v>1.8</v>
      </c>
      <c r="P48" s="253"/>
      <c r="Q48" s="255">
        <v>1.19</v>
      </c>
      <c r="U48" s="225"/>
    </row>
    <row r="49" spans="1:21" s="49" customFormat="1" ht="9" customHeight="1">
      <c r="A49" s="513"/>
      <c r="B49" s="1218"/>
      <c r="C49" s="1219"/>
      <c r="D49" s="1218"/>
      <c r="E49" s="1219"/>
      <c r="F49" s="1218"/>
      <c r="G49" s="1219"/>
      <c r="H49" s="1218"/>
      <c r="I49" s="1219"/>
      <c r="J49" s="1218"/>
      <c r="K49" s="1219"/>
      <c r="L49" s="1218"/>
      <c r="M49" s="1219"/>
      <c r="N49" s="1220"/>
      <c r="O49" s="1222"/>
      <c r="P49" s="1220"/>
      <c r="Q49" s="1221"/>
      <c r="U49" s="225"/>
    </row>
    <row r="50" spans="1:21" s="49" customFormat="1" ht="17.25" customHeight="1">
      <c r="A50" s="514" t="s">
        <v>405</v>
      </c>
      <c r="B50" s="515"/>
      <c r="C50" s="515"/>
      <c r="D50" s="515"/>
      <c r="E50" s="515"/>
      <c r="F50" s="515"/>
      <c r="G50" s="515"/>
      <c r="H50" s="515"/>
      <c r="I50" s="515"/>
      <c r="J50" s="515"/>
      <c r="K50" s="515"/>
      <c r="L50" s="515"/>
      <c r="M50" s="515"/>
      <c r="N50" s="515"/>
      <c r="O50" s="515"/>
      <c r="P50" s="515"/>
      <c r="U50" s="225"/>
    </row>
    <row r="51" spans="1:21" ht="17.25" customHeight="1">
      <c r="A51" s="516" t="s">
        <v>406</v>
      </c>
    </row>
    <row r="52" spans="1:21" s="256" customFormat="1">
      <c r="U52" s="215"/>
    </row>
    <row r="56" spans="1:21" ht="9.75" customHeight="1"/>
  </sheetData>
  <mergeCells count="60">
    <mergeCell ref="D44:E44"/>
    <mergeCell ref="H44:I44"/>
    <mergeCell ref="B35:C35"/>
    <mergeCell ref="F35:G35"/>
    <mergeCell ref="D35:E35"/>
    <mergeCell ref="D36:E36"/>
    <mergeCell ref="D37:E37"/>
    <mergeCell ref="D38:E38"/>
    <mergeCell ref="D39:E39"/>
    <mergeCell ref="D40:E40"/>
    <mergeCell ref="D41:E41"/>
    <mergeCell ref="D42:E42"/>
    <mergeCell ref="H37:I37"/>
    <mergeCell ref="H36:I36"/>
    <mergeCell ref="R1:S1"/>
    <mergeCell ref="J35:K35"/>
    <mergeCell ref="L35:M35"/>
    <mergeCell ref="P30:Q30"/>
    <mergeCell ref="P35:Q35"/>
    <mergeCell ref="R3:S3"/>
    <mergeCell ref="S4:S5"/>
    <mergeCell ref="N30:O30"/>
    <mergeCell ref="N35:O35"/>
    <mergeCell ref="P29:Q29"/>
    <mergeCell ref="N29:O29"/>
    <mergeCell ref="Q3:Q5"/>
    <mergeCell ref="A27:S27"/>
    <mergeCell ref="B29:C29"/>
    <mergeCell ref="A28:Q28"/>
    <mergeCell ref="J29:K30"/>
    <mergeCell ref="L29:M30"/>
    <mergeCell ref="D29:E29"/>
    <mergeCell ref="F29:G29"/>
    <mergeCell ref="H29:I29"/>
    <mergeCell ref="H30:I30"/>
    <mergeCell ref="F30:G30"/>
    <mergeCell ref="D30:E30"/>
    <mergeCell ref="B30:C30"/>
    <mergeCell ref="B49:C49"/>
    <mergeCell ref="D49:E49"/>
    <mergeCell ref="P49:Q49"/>
    <mergeCell ref="J49:K49"/>
    <mergeCell ref="L49:M49"/>
    <mergeCell ref="N49:O49"/>
    <mergeCell ref="F49:G49"/>
    <mergeCell ref="H49:I49"/>
    <mergeCell ref="H42:I42"/>
    <mergeCell ref="H41:I41"/>
    <mergeCell ref="H43:I43"/>
    <mergeCell ref="D43:E43"/>
    <mergeCell ref="H40:I40"/>
    <mergeCell ref="H39:I39"/>
    <mergeCell ref="H38:I38"/>
    <mergeCell ref="D34:E34"/>
    <mergeCell ref="H34:I34"/>
    <mergeCell ref="H32:I32"/>
    <mergeCell ref="H33:I33"/>
    <mergeCell ref="H35:I35"/>
    <mergeCell ref="D32:E32"/>
    <mergeCell ref="D33:E33"/>
  </mergeCells>
  <phoneticPr fontId="4"/>
  <pageMargins left="0.55118110236220474" right="0.39370078740157483" top="0.70866141732283472" bottom="0.59055118110236227" header="0" footer="0.27559055118110237"/>
  <pageSetup paperSize="9" scale="63" firstPageNumber="8" orientation="portrait" useFirstPageNumber="1" r:id="rId1"/>
  <headerFooter scaleWithDoc="0" alignWithMargins="0">
    <oddFooter xml:space="preserve">&amp;C
</oddFooter>
  </headerFooter>
  <ignoredErrors>
    <ignoredError sqref="A49 A14:A15 A12:A13 A16:A23 A37:A4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N65"/>
  <sheetViews>
    <sheetView zoomScaleNormal="100" zoomScaleSheetLayoutView="100" workbookViewId="0">
      <pane xSplit="1" ySplit="7" topLeftCell="B8" activePane="bottomRight" state="frozen"/>
      <selection pane="topRight" activeCell="B1" sqref="B1"/>
      <selection pane="bottomLeft" activeCell="A8" sqref="A8"/>
      <selection pane="bottomRight" activeCell="A2" sqref="A2:F2"/>
    </sheetView>
  </sheetViews>
  <sheetFormatPr defaultColWidth="9" defaultRowHeight="10.5"/>
  <cols>
    <col min="1" max="1" width="12.625" style="49" customWidth="1"/>
    <col min="2" max="12" width="8.375" style="49" customWidth="1"/>
    <col min="13" max="23" width="9" style="49"/>
    <col min="24" max="33" width="5.375" style="49" customWidth="1"/>
    <col min="34" max="16384" width="9" style="49"/>
  </cols>
  <sheetData>
    <row r="1" spans="1:14" s="348" customFormat="1" ht="15">
      <c r="A1" s="1247" t="s">
        <v>466</v>
      </c>
      <c r="B1" s="1247"/>
      <c r="C1" s="1247"/>
      <c r="D1" s="1247"/>
      <c r="E1" s="2"/>
    </row>
    <row r="2" spans="1:14" s="348" customFormat="1" ht="26.25" customHeight="1">
      <c r="A2" s="1248" t="s">
        <v>467</v>
      </c>
      <c r="B2" s="1248"/>
      <c r="C2" s="1248"/>
      <c r="D2" s="1248"/>
      <c r="E2" s="1248"/>
      <c r="F2" s="1248"/>
      <c r="G2" s="1028" t="s">
        <v>912</v>
      </c>
      <c r="H2" s="1029" t="s">
        <v>759</v>
      </c>
      <c r="J2" s="1030" t="s">
        <v>908</v>
      </c>
    </row>
    <row r="3" spans="1:14" s="348" customFormat="1" ht="18.75" customHeight="1" thickBot="1">
      <c r="A3" s="352" t="s">
        <v>97</v>
      </c>
      <c r="B3" s="349"/>
      <c r="C3" s="349"/>
      <c r="D3" s="349"/>
      <c r="E3" s="349"/>
      <c r="F3" s="349"/>
      <c r="G3" s="349"/>
      <c r="H3" s="349"/>
      <c r="I3" s="349"/>
      <c r="J3" s="1246" t="s">
        <v>506</v>
      </c>
      <c r="K3" s="1246"/>
      <c r="L3" s="517"/>
    </row>
    <row r="4" spans="1:14" ht="12.75" customHeight="1" thickTop="1">
      <c r="A4" s="518" t="s">
        <v>468</v>
      </c>
      <c r="B4" s="1237" t="s">
        <v>469</v>
      </c>
      <c r="C4" s="519"/>
      <c r="D4" s="519"/>
      <c r="E4" s="519"/>
      <c r="F4" s="519"/>
      <c r="G4" s="519"/>
      <c r="H4" s="519"/>
      <c r="I4" s="519"/>
      <c r="J4" s="519"/>
      <c r="K4" s="519"/>
      <c r="L4" s="520"/>
    </row>
    <row r="5" spans="1:14" ht="12.75" customHeight="1">
      <c r="A5" s="521"/>
      <c r="B5" s="1238"/>
      <c r="C5" s="1240" t="s">
        <v>439</v>
      </c>
      <c r="D5" s="97"/>
      <c r="E5" s="97"/>
      <c r="F5" s="97"/>
      <c r="G5" s="97"/>
      <c r="H5" s="97"/>
      <c r="I5" s="97"/>
      <c r="J5" s="97"/>
      <c r="K5" s="1245" t="s">
        <v>470</v>
      </c>
      <c r="L5" s="1236"/>
    </row>
    <row r="6" spans="1:14" ht="12.75" customHeight="1">
      <c r="A6" s="521"/>
      <c r="B6" s="1238"/>
      <c r="C6" s="1241"/>
      <c r="D6" s="522" t="s">
        <v>465</v>
      </c>
      <c r="E6" s="523" t="s">
        <v>443</v>
      </c>
      <c r="F6" s="524" t="s">
        <v>445</v>
      </c>
      <c r="G6" s="523" t="s">
        <v>440</v>
      </c>
      <c r="H6" s="523" t="s">
        <v>567</v>
      </c>
      <c r="I6" s="1243" t="s">
        <v>441</v>
      </c>
      <c r="J6" s="1243" t="s">
        <v>793</v>
      </c>
      <c r="K6" s="1238"/>
      <c r="L6" s="1236"/>
    </row>
    <row r="7" spans="1:14" ht="12.75" customHeight="1">
      <c r="A7" s="525" t="s">
        <v>130</v>
      </c>
      <c r="B7" s="1239"/>
      <c r="C7" s="1242"/>
      <c r="D7" s="526" t="s">
        <v>219</v>
      </c>
      <c r="E7" s="527" t="s">
        <v>444</v>
      </c>
      <c r="F7" s="528" t="s">
        <v>131</v>
      </c>
      <c r="G7" s="527" t="s">
        <v>438</v>
      </c>
      <c r="H7" s="527" t="s">
        <v>568</v>
      </c>
      <c r="I7" s="1244"/>
      <c r="J7" s="1244"/>
      <c r="K7" s="1239"/>
      <c r="L7" s="1236"/>
    </row>
    <row r="8" spans="1:14" ht="12.75" customHeight="1">
      <c r="A8" s="529" t="s">
        <v>132</v>
      </c>
      <c r="B8" s="530">
        <v>10000</v>
      </c>
      <c r="C8" s="530">
        <v>9990.7000000000007</v>
      </c>
      <c r="D8" s="530">
        <v>1130.4000000000001</v>
      </c>
      <c r="E8" s="530">
        <v>678.8</v>
      </c>
      <c r="F8" s="530">
        <v>2765.3</v>
      </c>
      <c r="G8" s="530">
        <v>450.9</v>
      </c>
      <c r="H8" s="530">
        <v>443.9</v>
      </c>
      <c r="I8" s="530">
        <v>1620.3</v>
      </c>
      <c r="J8" s="530">
        <v>1032.9000000000001</v>
      </c>
      <c r="K8" s="531">
        <v>9.3000000000000007</v>
      </c>
      <c r="L8" s="532"/>
      <c r="N8" s="56"/>
    </row>
    <row r="9" spans="1:14" ht="12.75" customHeight="1">
      <c r="A9" s="533"/>
      <c r="B9" s="52"/>
      <c r="C9" s="52"/>
      <c r="D9" s="52"/>
      <c r="E9" s="52"/>
      <c r="F9" s="52"/>
      <c r="G9" s="52"/>
      <c r="H9" s="52"/>
      <c r="I9" s="52"/>
      <c r="J9" s="52"/>
      <c r="K9" s="54"/>
      <c r="L9" s="534"/>
    </row>
    <row r="10" spans="1:14" ht="16.5" customHeight="1">
      <c r="A10" s="46" t="s">
        <v>583</v>
      </c>
      <c r="B10" s="52">
        <v>117.4</v>
      </c>
      <c r="C10" s="53">
        <v>117.5</v>
      </c>
      <c r="D10" s="52">
        <v>150.1</v>
      </c>
      <c r="E10" s="52">
        <v>79.099999999999994</v>
      </c>
      <c r="F10" s="52">
        <v>129.4</v>
      </c>
      <c r="G10" s="52">
        <v>118.1</v>
      </c>
      <c r="H10" s="52">
        <v>116.6</v>
      </c>
      <c r="I10" s="52">
        <v>118</v>
      </c>
      <c r="J10" s="52">
        <v>98.8</v>
      </c>
      <c r="K10" s="54">
        <v>91.3</v>
      </c>
      <c r="L10" s="50"/>
    </row>
    <row r="11" spans="1:14" ht="16.5" customHeight="1">
      <c r="A11" s="46" t="s">
        <v>559</v>
      </c>
      <c r="B11" s="52">
        <v>122</v>
      </c>
      <c r="C11" s="53">
        <v>122.1</v>
      </c>
      <c r="D11" s="52">
        <v>148.1</v>
      </c>
      <c r="E11" s="52">
        <v>86.8</v>
      </c>
      <c r="F11" s="52">
        <v>144.6</v>
      </c>
      <c r="G11" s="52">
        <v>119.6</v>
      </c>
      <c r="H11" s="52">
        <v>60.6</v>
      </c>
      <c r="I11" s="52">
        <v>134.69999999999999</v>
      </c>
      <c r="J11" s="52">
        <v>95.4</v>
      </c>
      <c r="K11" s="54">
        <v>80.8</v>
      </c>
      <c r="L11" s="50"/>
    </row>
    <row r="12" spans="1:14" ht="16.5" customHeight="1">
      <c r="A12" s="46" t="s">
        <v>578</v>
      </c>
      <c r="B12" s="52">
        <v>113.5</v>
      </c>
      <c r="C12" s="53">
        <v>113.5</v>
      </c>
      <c r="D12" s="52">
        <v>127.8</v>
      </c>
      <c r="E12" s="52">
        <v>86.1</v>
      </c>
      <c r="F12" s="52">
        <v>133.6</v>
      </c>
      <c r="G12" s="52">
        <v>104.4</v>
      </c>
      <c r="H12" s="52">
        <v>60.9</v>
      </c>
      <c r="I12" s="52">
        <v>131.5</v>
      </c>
      <c r="J12" s="52">
        <v>94.4</v>
      </c>
      <c r="K12" s="54">
        <v>72.599999999999994</v>
      </c>
      <c r="L12" s="50"/>
    </row>
    <row r="13" spans="1:14" ht="16.5" customHeight="1">
      <c r="A13" s="321"/>
      <c r="B13" s="52"/>
      <c r="C13" s="26"/>
      <c r="D13" s="52"/>
      <c r="E13" s="52"/>
      <c r="F13" s="52"/>
      <c r="G13" s="52"/>
      <c r="H13" s="52"/>
      <c r="I13" s="52"/>
      <c r="J13" s="52"/>
      <c r="K13" s="54"/>
      <c r="L13" s="50"/>
    </row>
    <row r="14" spans="1:14" ht="16.5" customHeight="1">
      <c r="A14" s="46" t="s">
        <v>869</v>
      </c>
      <c r="B14" s="58">
        <v>104</v>
      </c>
      <c r="C14" s="58">
        <v>104</v>
      </c>
      <c r="D14" s="58">
        <v>112.9</v>
      </c>
      <c r="E14" s="58">
        <v>84.2</v>
      </c>
      <c r="F14" s="58">
        <v>134</v>
      </c>
      <c r="G14" s="58">
        <v>90.8</v>
      </c>
      <c r="H14" s="58">
        <v>60.2</v>
      </c>
      <c r="I14" s="58">
        <v>93.6</v>
      </c>
      <c r="J14" s="58">
        <v>83.9</v>
      </c>
      <c r="K14" s="59">
        <v>61.9</v>
      </c>
      <c r="L14" s="50"/>
    </row>
    <row r="15" spans="1:14" ht="16.5" customHeight="1">
      <c r="A15" s="46" t="s">
        <v>635</v>
      </c>
      <c r="B15" s="58">
        <v>116</v>
      </c>
      <c r="C15" s="58">
        <v>116</v>
      </c>
      <c r="D15" s="58">
        <v>122.6</v>
      </c>
      <c r="E15" s="58">
        <v>85.3</v>
      </c>
      <c r="F15" s="58">
        <v>159</v>
      </c>
      <c r="G15" s="58">
        <v>106</v>
      </c>
      <c r="H15" s="58">
        <v>62.6</v>
      </c>
      <c r="I15" s="58">
        <v>109.5</v>
      </c>
      <c r="J15" s="58">
        <v>84.9</v>
      </c>
      <c r="K15" s="59">
        <v>66.599999999999994</v>
      </c>
      <c r="L15" s="50"/>
    </row>
    <row r="16" spans="1:14" ht="16.5" customHeight="1">
      <c r="A16" s="46" t="s">
        <v>596</v>
      </c>
      <c r="B16" s="58">
        <v>121.8</v>
      </c>
      <c r="C16" s="58">
        <v>121.8</v>
      </c>
      <c r="D16" s="58">
        <v>150.1</v>
      </c>
      <c r="E16" s="58">
        <v>90.3</v>
      </c>
      <c r="F16" s="58">
        <v>137</v>
      </c>
      <c r="G16" s="58">
        <v>116.1</v>
      </c>
      <c r="H16" s="58">
        <v>68.8</v>
      </c>
      <c r="I16" s="58">
        <v>143.19999999999999</v>
      </c>
      <c r="J16" s="58">
        <v>99.4</v>
      </c>
      <c r="K16" s="59">
        <v>80.3</v>
      </c>
      <c r="L16" s="50"/>
    </row>
    <row r="17" spans="1:12" ht="16.5" customHeight="1">
      <c r="A17" s="46" t="s">
        <v>608</v>
      </c>
      <c r="B17" s="58">
        <v>116.5</v>
      </c>
      <c r="C17" s="58">
        <v>116.5</v>
      </c>
      <c r="D17" s="58">
        <v>118.2</v>
      </c>
      <c r="E17" s="58">
        <v>97.4</v>
      </c>
      <c r="F17" s="58">
        <v>123.4</v>
      </c>
      <c r="G17" s="58">
        <v>109.6</v>
      </c>
      <c r="H17" s="58">
        <v>65.2</v>
      </c>
      <c r="I17" s="58">
        <v>169.2</v>
      </c>
      <c r="J17" s="58">
        <v>100.8</v>
      </c>
      <c r="K17" s="59">
        <v>72.099999999999994</v>
      </c>
      <c r="L17" s="50"/>
    </row>
    <row r="18" spans="1:12" ht="16.5" customHeight="1">
      <c r="A18" s="46" t="s">
        <v>723</v>
      </c>
      <c r="B18" s="58">
        <v>120.7</v>
      </c>
      <c r="C18" s="58">
        <v>120.8</v>
      </c>
      <c r="D18" s="58">
        <v>128.30000000000001</v>
      </c>
      <c r="E18" s="58">
        <v>117</v>
      </c>
      <c r="F18" s="58">
        <v>125.1</v>
      </c>
      <c r="G18" s="58">
        <v>103.3</v>
      </c>
      <c r="H18" s="58">
        <v>70.599999999999994</v>
      </c>
      <c r="I18" s="58">
        <v>167.8</v>
      </c>
      <c r="J18" s="58">
        <v>109.8</v>
      </c>
      <c r="K18" s="59">
        <v>73.400000000000006</v>
      </c>
      <c r="L18" s="50"/>
    </row>
    <row r="19" spans="1:12" ht="16.5" customHeight="1">
      <c r="A19" s="46" t="s">
        <v>730</v>
      </c>
      <c r="B19" s="58">
        <v>105.9</v>
      </c>
      <c r="C19" s="58">
        <v>106</v>
      </c>
      <c r="D19" s="58">
        <v>105.6</v>
      </c>
      <c r="E19" s="58">
        <v>83.7</v>
      </c>
      <c r="F19" s="58">
        <v>106.5</v>
      </c>
      <c r="G19" s="58">
        <v>106</v>
      </c>
      <c r="H19" s="58">
        <v>56.9</v>
      </c>
      <c r="I19" s="58">
        <v>161.30000000000001</v>
      </c>
      <c r="J19" s="58">
        <v>88</v>
      </c>
      <c r="K19" s="59">
        <v>82.6</v>
      </c>
      <c r="L19" s="50"/>
    </row>
    <row r="20" spans="1:12" ht="16.5" customHeight="1">
      <c r="A20" s="46" t="s">
        <v>760</v>
      </c>
      <c r="B20" s="58">
        <v>109.4</v>
      </c>
      <c r="C20" s="58">
        <v>109.4</v>
      </c>
      <c r="D20" s="58">
        <v>131.5</v>
      </c>
      <c r="E20" s="58">
        <v>86.5</v>
      </c>
      <c r="F20" s="58">
        <v>112.6</v>
      </c>
      <c r="G20" s="58">
        <v>106.4</v>
      </c>
      <c r="H20" s="58">
        <v>56.5</v>
      </c>
      <c r="I20" s="58">
        <v>155.5</v>
      </c>
      <c r="J20" s="58">
        <v>86.3</v>
      </c>
      <c r="K20" s="59">
        <v>76</v>
      </c>
      <c r="L20" s="50"/>
    </row>
    <row r="21" spans="1:12" ht="16.5" customHeight="1">
      <c r="A21" s="46" t="s">
        <v>783</v>
      </c>
      <c r="B21" s="58">
        <v>123.9</v>
      </c>
      <c r="C21" s="58">
        <v>123.8</v>
      </c>
      <c r="D21" s="58">
        <v>138.9</v>
      </c>
      <c r="E21" s="58">
        <v>119.6</v>
      </c>
      <c r="F21" s="58">
        <v>123.8</v>
      </c>
      <c r="G21" s="58">
        <v>110.7</v>
      </c>
      <c r="H21" s="58">
        <v>59.8</v>
      </c>
      <c r="I21" s="58">
        <v>182</v>
      </c>
      <c r="J21" s="58">
        <v>99.2</v>
      </c>
      <c r="K21" s="59">
        <v>72.2</v>
      </c>
      <c r="L21" s="50"/>
    </row>
    <row r="22" spans="1:12" ht="16.5" customHeight="1">
      <c r="A22" s="46" t="s">
        <v>800</v>
      </c>
      <c r="B22" s="58">
        <v>127.6</v>
      </c>
      <c r="C22" s="58">
        <v>127.6</v>
      </c>
      <c r="D22" s="58">
        <v>121.3</v>
      </c>
      <c r="E22" s="58">
        <v>65.2</v>
      </c>
      <c r="F22" s="58">
        <v>142.9</v>
      </c>
      <c r="G22" s="58">
        <v>105.9</v>
      </c>
      <c r="H22" s="58">
        <v>70.5</v>
      </c>
      <c r="I22" s="58">
        <v>209.9</v>
      </c>
      <c r="J22" s="58">
        <v>103</v>
      </c>
      <c r="K22" s="59">
        <v>70.5</v>
      </c>
      <c r="L22" s="50"/>
    </row>
    <row r="23" spans="1:12" ht="16.5" customHeight="1">
      <c r="A23" s="46" t="s">
        <v>833</v>
      </c>
      <c r="B23" s="58">
        <v>102</v>
      </c>
      <c r="C23" s="58">
        <v>102</v>
      </c>
      <c r="D23" s="58">
        <v>104.3</v>
      </c>
      <c r="E23" s="58">
        <v>71.8</v>
      </c>
      <c r="F23" s="58">
        <v>94.3</v>
      </c>
      <c r="G23" s="58">
        <v>103.1</v>
      </c>
      <c r="H23" s="58">
        <v>56.7</v>
      </c>
      <c r="I23" s="58">
        <v>159.5</v>
      </c>
      <c r="J23" s="58">
        <v>89.7</v>
      </c>
      <c r="K23" s="59">
        <v>60.8</v>
      </c>
      <c r="L23" s="50"/>
    </row>
    <row r="24" spans="1:12" ht="16.5" customHeight="1">
      <c r="A24" s="46" t="s">
        <v>871</v>
      </c>
      <c r="B24" s="58">
        <v>119.5</v>
      </c>
      <c r="C24" s="58">
        <v>119.6</v>
      </c>
      <c r="D24" s="58">
        <v>148.9</v>
      </c>
      <c r="E24" s="58">
        <v>108</v>
      </c>
      <c r="F24" s="58">
        <v>107.7</v>
      </c>
      <c r="G24" s="58">
        <v>112</v>
      </c>
      <c r="H24" s="58">
        <v>59</v>
      </c>
      <c r="I24" s="58">
        <v>192.5</v>
      </c>
      <c r="J24" s="58">
        <v>88.3</v>
      </c>
      <c r="K24" s="59">
        <v>75.5</v>
      </c>
      <c r="L24" s="50"/>
    </row>
    <row r="25" spans="1:12" ht="16.5" customHeight="1">
      <c r="A25" s="46" t="s">
        <v>872</v>
      </c>
      <c r="B25" s="58">
        <v>129.5</v>
      </c>
      <c r="C25" s="58">
        <v>129.6</v>
      </c>
      <c r="D25" s="58">
        <v>128.69999999999999</v>
      </c>
      <c r="E25" s="58">
        <v>85.9</v>
      </c>
      <c r="F25" s="58">
        <v>147.69999999999999</v>
      </c>
      <c r="G25" s="58">
        <v>121.2</v>
      </c>
      <c r="H25" s="58">
        <v>58.9</v>
      </c>
      <c r="I25" s="58">
        <v>199.2</v>
      </c>
      <c r="J25" s="58">
        <v>94</v>
      </c>
      <c r="K25" s="59">
        <v>73.2</v>
      </c>
      <c r="L25" s="50"/>
    </row>
    <row r="26" spans="1:12" ht="16.5" customHeight="1">
      <c r="A26" s="46" t="s">
        <v>870</v>
      </c>
      <c r="B26" s="58">
        <v>116.5</v>
      </c>
      <c r="C26" s="58">
        <v>116.5</v>
      </c>
      <c r="D26" s="58">
        <v>111.4</v>
      </c>
      <c r="E26" s="58">
        <v>99.5</v>
      </c>
      <c r="F26" s="58">
        <v>154.80000000000001</v>
      </c>
      <c r="G26" s="58">
        <v>89.6</v>
      </c>
      <c r="H26" s="58">
        <v>50.5</v>
      </c>
      <c r="I26" s="58">
        <v>152.6</v>
      </c>
      <c r="J26" s="58">
        <v>78.599999999999994</v>
      </c>
      <c r="K26" s="59">
        <v>67.900000000000006</v>
      </c>
      <c r="L26" s="50"/>
    </row>
    <row r="27" spans="1:12" ht="8.25" customHeight="1">
      <c r="A27" s="535"/>
      <c r="B27" s="536"/>
      <c r="C27" s="536"/>
      <c r="D27" s="536"/>
      <c r="E27" s="536"/>
      <c r="F27" s="536"/>
      <c r="G27" s="536"/>
      <c r="H27" s="536"/>
      <c r="I27" s="536"/>
      <c r="J27" s="536"/>
      <c r="K27" s="537"/>
    </row>
    <row r="28" spans="1:12" ht="36" customHeight="1"/>
    <row r="29" spans="1:12" s="349" customFormat="1" ht="16.5" customHeight="1" thickBot="1">
      <c r="A29" s="352" t="s">
        <v>32</v>
      </c>
      <c r="G29" s="1031" t="s">
        <v>820</v>
      </c>
      <c r="I29" s="1246" t="s">
        <v>526</v>
      </c>
      <c r="J29" s="1246"/>
      <c r="K29" s="1246"/>
      <c r="L29" s="1246"/>
    </row>
    <row r="30" spans="1:12" s="257" customFormat="1" ht="12.75" customHeight="1" thickTop="1">
      <c r="A30" s="518" t="s">
        <v>486</v>
      </c>
      <c r="B30" s="1237" t="s">
        <v>469</v>
      </c>
      <c r="C30" s="519"/>
      <c r="D30" s="538"/>
      <c r="E30" s="538"/>
      <c r="F30" s="538"/>
      <c r="G30" s="538"/>
      <c r="H30" s="538"/>
      <c r="I30" s="538"/>
      <c r="J30" s="538"/>
      <c r="K30" s="538"/>
      <c r="L30" s="374"/>
    </row>
    <row r="31" spans="1:12" s="257" customFormat="1" ht="12.75" customHeight="1">
      <c r="A31" s="521"/>
      <c r="B31" s="1238"/>
      <c r="C31" s="1240" t="s">
        <v>439</v>
      </c>
      <c r="D31" s="377"/>
      <c r="E31" s="377"/>
      <c r="F31" s="377"/>
      <c r="G31" s="377"/>
      <c r="H31" s="377"/>
      <c r="I31" s="377"/>
      <c r="J31" s="377"/>
      <c r="K31" s="395"/>
      <c r="L31" s="1245" t="s">
        <v>470</v>
      </c>
    </row>
    <row r="32" spans="1:12" s="257" customFormat="1" ht="12.75" customHeight="1">
      <c r="A32" s="521"/>
      <c r="B32" s="1238"/>
      <c r="C32" s="1241"/>
      <c r="D32" s="539" t="s">
        <v>481</v>
      </c>
      <c r="E32" s="540" t="s">
        <v>482</v>
      </c>
      <c r="F32" s="540" t="s">
        <v>442</v>
      </c>
      <c r="G32" s="541" t="s">
        <v>483</v>
      </c>
      <c r="H32" s="523" t="s">
        <v>440</v>
      </c>
      <c r="I32" s="1243" t="s">
        <v>441</v>
      </c>
      <c r="J32" s="539" t="s">
        <v>487</v>
      </c>
      <c r="K32" s="523" t="s">
        <v>488</v>
      </c>
      <c r="L32" s="1238"/>
    </row>
    <row r="33" spans="1:14" s="257" customFormat="1" ht="12.75" customHeight="1">
      <c r="A33" s="525" t="s">
        <v>130</v>
      </c>
      <c r="B33" s="1239"/>
      <c r="C33" s="1242"/>
      <c r="D33" s="542" t="s">
        <v>484</v>
      </c>
      <c r="E33" s="543" t="s">
        <v>484</v>
      </c>
      <c r="F33" s="543" t="s">
        <v>131</v>
      </c>
      <c r="G33" s="544" t="s">
        <v>484</v>
      </c>
      <c r="H33" s="527" t="s">
        <v>438</v>
      </c>
      <c r="I33" s="1244"/>
      <c r="J33" s="542" t="s">
        <v>485</v>
      </c>
      <c r="K33" s="542" t="s">
        <v>133</v>
      </c>
      <c r="L33" s="1239"/>
    </row>
    <row r="34" spans="1:14" ht="12.75" customHeight="1">
      <c r="A34" s="529" t="s">
        <v>132</v>
      </c>
      <c r="B34" s="545">
        <v>10000</v>
      </c>
      <c r="C34" s="545">
        <v>9983.5</v>
      </c>
      <c r="D34" s="545">
        <v>746.1</v>
      </c>
      <c r="E34" s="545">
        <v>705.8</v>
      </c>
      <c r="F34" s="545">
        <v>585</v>
      </c>
      <c r="G34" s="545">
        <v>860.8</v>
      </c>
      <c r="H34" s="545">
        <v>1502.4</v>
      </c>
      <c r="I34" s="545">
        <v>1233</v>
      </c>
      <c r="J34" s="545">
        <v>464.7</v>
      </c>
      <c r="K34" s="545">
        <v>1377.9</v>
      </c>
      <c r="L34" s="546">
        <v>16.5</v>
      </c>
    </row>
    <row r="35" spans="1:14" ht="12.75" customHeight="1">
      <c r="A35" s="520"/>
      <c r="B35" s="58"/>
      <c r="C35" s="58"/>
      <c r="D35" s="58"/>
      <c r="E35" s="58"/>
      <c r="F35" s="58"/>
      <c r="G35" s="58"/>
      <c r="H35" s="58"/>
      <c r="I35" s="58"/>
      <c r="J35" s="58"/>
      <c r="K35" s="58"/>
      <c r="L35" s="59"/>
    </row>
    <row r="36" spans="1:14" ht="16.5" customHeight="1">
      <c r="A36" s="46" t="s">
        <v>583</v>
      </c>
      <c r="B36" s="58">
        <v>105.3</v>
      </c>
      <c r="C36" s="58">
        <v>105.3</v>
      </c>
      <c r="D36" s="58">
        <v>134</v>
      </c>
      <c r="E36" s="58">
        <v>115.2</v>
      </c>
      <c r="F36" s="58">
        <v>104.8</v>
      </c>
      <c r="G36" s="58">
        <v>104.6</v>
      </c>
      <c r="H36" s="58">
        <v>97.6</v>
      </c>
      <c r="I36" s="58">
        <v>103.6</v>
      </c>
      <c r="J36" s="58">
        <v>100.8</v>
      </c>
      <c r="K36" s="58">
        <v>98.7</v>
      </c>
      <c r="L36" s="59">
        <v>94.9</v>
      </c>
    </row>
    <row r="37" spans="1:14" ht="16.5" customHeight="1">
      <c r="A37" s="46" t="s">
        <v>559</v>
      </c>
      <c r="B37" s="58">
        <v>103.9</v>
      </c>
      <c r="C37" s="58">
        <v>104</v>
      </c>
      <c r="D37" s="58">
        <v>120.7</v>
      </c>
      <c r="E37" s="58">
        <v>111.6</v>
      </c>
      <c r="F37" s="58">
        <v>94.6</v>
      </c>
      <c r="G37" s="58">
        <v>106</v>
      </c>
      <c r="H37" s="58">
        <v>111.5</v>
      </c>
      <c r="I37" s="58">
        <v>99.7</v>
      </c>
      <c r="J37" s="58">
        <v>98.8</v>
      </c>
      <c r="K37" s="58">
        <v>98.3</v>
      </c>
      <c r="L37" s="59">
        <v>88.6</v>
      </c>
    </row>
    <row r="38" spans="1:14" ht="16.5" customHeight="1">
      <c r="A38" s="46" t="s">
        <v>578</v>
      </c>
      <c r="B38" s="58">
        <v>101.2</v>
      </c>
      <c r="C38" s="58">
        <v>101.2</v>
      </c>
      <c r="D38" s="58">
        <v>118.9</v>
      </c>
      <c r="E38" s="58">
        <v>103.8</v>
      </c>
      <c r="F38" s="58">
        <v>101.1</v>
      </c>
      <c r="G38" s="58">
        <v>99.8</v>
      </c>
      <c r="H38" s="58">
        <v>106.3</v>
      </c>
      <c r="I38" s="58">
        <v>98.9</v>
      </c>
      <c r="J38" s="58">
        <v>97.9</v>
      </c>
      <c r="K38" s="58">
        <v>98.1</v>
      </c>
      <c r="L38" s="59">
        <v>84.9</v>
      </c>
    </row>
    <row r="39" spans="1:14" ht="18" customHeight="1">
      <c r="A39" s="321"/>
      <c r="B39" s="58"/>
      <c r="C39" s="58"/>
      <c r="D39" s="58"/>
      <c r="E39" s="58"/>
      <c r="F39" s="58"/>
      <c r="G39" s="58"/>
      <c r="H39" s="58"/>
      <c r="I39" s="58"/>
      <c r="J39" s="58"/>
      <c r="K39" s="58"/>
      <c r="L39" s="59"/>
    </row>
    <row r="40" spans="1:14" ht="15" customHeight="1">
      <c r="A40" s="46" t="s">
        <v>869</v>
      </c>
      <c r="B40" s="20">
        <v>91.4</v>
      </c>
      <c r="C40" s="20">
        <v>91.4</v>
      </c>
      <c r="D40" s="20">
        <v>106.7</v>
      </c>
      <c r="E40" s="21">
        <v>90.5</v>
      </c>
      <c r="F40" s="21">
        <v>106.8</v>
      </c>
      <c r="G40" s="20">
        <v>82.7</v>
      </c>
      <c r="H40" s="22">
        <v>88.3</v>
      </c>
      <c r="I40" s="20">
        <v>91.5</v>
      </c>
      <c r="J40" s="20">
        <v>84.8</v>
      </c>
      <c r="K40" s="23">
        <v>94.7</v>
      </c>
      <c r="L40" s="22">
        <v>80.400000000000006</v>
      </c>
    </row>
    <row r="41" spans="1:14" ht="15" customHeight="1">
      <c r="A41" s="46" t="s">
        <v>629</v>
      </c>
      <c r="B41" s="20">
        <v>103.6</v>
      </c>
      <c r="C41" s="20">
        <v>103.6</v>
      </c>
      <c r="D41" s="20">
        <v>112.6</v>
      </c>
      <c r="E41" s="21">
        <v>108.7</v>
      </c>
      <c r="F41" s="21">
        <v>115.9</v>
      </c>
      <c r="G41" s="20">
        <v>103.7</v>
      </c>
      <c r="H41" s="22">
        <v>115.2</v>
      </c>
      <c r="I41" s="20">
        <v>100.6</v>
      </c>
      <c r="J41" s="20">
        <v>101.7</v>
      </c>
      <c r="K41" s="23">
        <v>95.7</v>
      </c>
      <c r="L41" s="22">
        <v>81</v>
      </c>
      <c r="N41" s="51"/>
    </row>
    <row r="42" spans="1:14" ht="15" customHeight="1">
      <c r="A42" s="46" t="s">
        <v>596</v>
      </c>
      <c r="B42" s="20">
        <v>107.2</v>
      </c>
      <c r="C42" s="20">
        <v>107.2</v>
      </c>
      <c r="D42" s="20">
        <v>124.3</v>
      </c>
      <c r="E42" s="21">
        <v>107.1</v>
      </c>
      <c r="F42" s="21">
        <v>108.6</v>
      </c>
      <c r="G42" s="20">
        <v>102.7</v>
      </c>
      <c r="H42" s="22">
        <v>118.6</v>
      </c>
      <c r="I42" s="20">
        <v>103.3</v>
      </c>
      <c r="J42" s="20">
        <v>107.4</v>
      </c>
      <c r="K42" s="23">
        <v>100.2</v>
      </c>
      <c r="L42" s="22">
        <v>86</v>
      </c>
      <c r="N42" s="51"/>
    </row>
    <row r="43" spans="1:14" ht="15" customHeight="1">
      <c r="A43" s="46" t="s">
        <v>498</v>
      </c>
      <c r="B43" s="20">
        <v>103.4</v>
      </c>
      <c r="C43" s="20">
        <v>103.4</v>
      </c>
      <c r="D43" s="20">
        <v>117.1</v>
      </c>
      <c r="E43" s="21">
        <v>105.8</v>
      </c>
      <c r="F43" s="21">
        <v>101.5</v>
      </c>
      <c r="G43" s="20">
        <v>99.2</v>
      </c>
      <c r="H43" s="22">
        <v>111.8</v>
      </c>
      <c r="I43" s="20">
        <v>101.5</v>
      </c>
      <c r="J43" s="20">
        <v>103.1</v>
      </c>
      <c r="K43" s="23">
        <v>100.4</v>
      </c>
      <c r="L43" s="22">
        <v>83.6</v>
      </c>
      <c r="N43" s="51"/>
    </row>
    <row r="44" spans="1:14" ht="15" customHeight="1">
      <c r="A44" s="46" t="s">
        <v>464</v>
      </c>
      <c r="B44" s="20">
        <v>104.1</v>
      </c>
      <c r="C44" s="20">
        <v>104.1</v>
      </c>
      <c r="D44" s="20">
        <v>131.19999999999999</v>
      </c>
      <c r="E44" s="21">
        <v>110.2</v>
      </c>
      <c r="F44" s="21">
        <v>102.5</v>
      </c>
      <c r="G44" s="20">
        <v>107.3</v>
      </c>
      <c r="H44" s="22">
        <v>106.3</v>
      </c>
      <c r="I44" s="20">
        <v>99.8</v>
      </c>
      <c r="J44" s="20">
        <v>96.1</v>
      </c>
      <c r="K44" s="23">
        <v>103.8</v>
      </c>
      <c r="L44" s="22">
        <v>90.5</v>
      </c>
      <c r="N44" s="51"/>
    </row>
    <row r="45" spans="1:14" ht="15" customHeight="1">
      <c r="A45" s="46" t="s">
        <v>630</v>
      </c>
      <c r="B45" s="20">
        <v>94.4</v>
      </c>
      <c r="C45" s="20">
        <v>94.4</v>
      </c>
      <c r="D45" s="20">
        <v>101.5</v>
      </c>
      <c r="E45" s="21">
        <v>97.5</v>
      </c>
      <c r="F45" s="21">
        <v>90.5</v>
      </c>
      <c r="G45" s="20">
        <v>93.1</v>
      </c>
      <c r="H45" s="22">
        <v>104.1</v>
      </c>
      <c r="I45" s="20">
        <v>96.5</v>
      </c>
      <c r="J45" s="20">
        <v>90.9</v>
      </c>
      <c r="K45" s="23">
        <v>85.7</v>
      </c>
      <c r="L45" s="22">
        <v>84.9</v>
      </c>
      <c r="N45" s="51"/>
    </row>
    <row r="46" spans="1:14" ht="15" customHeight="1">
      <c r="A46" s="46" t="s">
        <v>644</v>
      </c>
      <c r="B46" s="21">
        <v>97.3</v>
      </c>
      <c r="C46" s="21">
        <v>97.3</v>
      </c>
      <c r="D46" s="21">
        <v>113.1</v>
      </c>
      <c r="E46" s="21">
        <v>101.1</v>
      </c>
      <c r="F46" s="21">
        <v>94.9</v>
      </c>
      <c r="G46" s="21">
        <v>97.9</v>
      </c>
      <c r="H46" s="21">
        <v>108.4</v>
      </c>
      <c r="I46" s="21">
        <v>92.3</v>
      </c>
      <c r="J46" s="21">
        <v>97</v>
      </c>
      <c r="K46" s="21">
        <v>90.2</v>
      </c>
      <c r="L46" s="21">
        <v>77.5</v>
      </c>
      <c r="N46" s="51"/>
    </row>
    <row r="47" spans="1:14" ht="15" customHeight="1">
      <c r="A47" s="46" t="s">
        <v>633</v>
      </c>
      <c r="B47" s="25">
        <v>111.1</v>
      </c>
      <c r="C47" s="25">
        <v>111.2</v>
      </c>
      <c r="D47" s="25">
        <v>155.69999999999999</v>
      </c>
      <c r="E47" s="25">
        <v>119</v>
      </c>
      <c r="F47" s="25">
        <v>107.9</v>
      </c>
      <c r="G47" s="25">
        <v>119.4</v>
      </c>
      <c r="H47" s="25">
        <v>114.1</v>
      </c>
      <c r="I47" s="25">
        <v>111.9</v>
      </c>
      <c r="J47" s="25">
        <v>100.7</v>
      </c>
      <c r="K47" s="25">
        <v>100.1</v>
      </c>
      <c r="L47" s="26">
        <v>86.6</v>
      </c>
      <c r="N47" s="51"/>
    </row>
    <row r="48" spans="1:14" ht="15" customHeight="1">
      <c r="A48" s="46" t="s">
        <v>626</v>
      </c>
      <c r="B48" s="25">
        <v>101</v>
      </c>
      <c r="C48" s="25">
        <v>101</v>
      </c>
      <c r="D48" s="25">
        <v>107.1</v>
      </c>
      <c r="E48" s="25">
        <v>97.9</v>
      </c>
      <c r="F48" s="25">
        <v>107.9</v>
      </c>
      <c r="G48" s="25">
        <v>93.5</v>
      </c>
      <c r="H48" s="25">
        <v>102.3</v>
      </c>
      <c r="I48" s="25">
        <v>112.8</v>
      </c>
      <c r="J48" s="25">
        <v>100.2</v>
      </c>
      <c r="K48" s="25">
        <v>100</v>
      </c>
      <c r="L48" s="26">
        <v>81.3</v>
      </c>
      <c r="N48" s="51"/>
    </row>
    <row r="49" spans="1:14" ht="15" customHeight="1">
      <c r="A49" s="46" t="s">
        <v>559</v>
      </c>
      <c r="B49" s="25">
        <v>95</v>
      </c>
      <c r="C49" s="25">
        <v>95</v>
      </c>
      <c r="D49" s="25">
        <v>109.8</v>
      </c>
      <c r="E49" s="24">
        <v>96.4</v>
      </c>
      <c r="F49" s="24">
        <v>86</v>
      </c>
      <c r="G49" s="25">
        <v>87.7</v>
      </c>
      <c r="H49" s="26">
        <v>95.5</v>
      </c>
      <c r="I49" s="25">
        <v>102</v>
      </c>
      <c r="J49" s="25">
        <v>94.4</v>
      </c>
      <c r="K49" s="27">
        <v>95.6</v>
      </c>
      <c r="L49" s="26">
        <v>80.2</v>
      </c>
      <c r="N49" s="51"/>
    </row>
    <row r="50" spans="1:14" ht="15" customHeight="1">
      <c r="A50" s="46" t="s">
        <v>578</v>
      </c>
      <c r="B50" s="25">
        <v>103.7</v>
      </c>
      <c r="C50" s="25">
        <v>103.8</v>
      </c>
      <c r="D50" s="25">
        <v>126.3</v>
      </c>
      <c r="E50" s="24">
        <v>111.4</v>
      </c>
      <c r="F50" s="24">
        <v>102.2</v>
      </c>
      <c r="G50" s="25">
        <v>103.3</v>
      </c>
      <c r="H50" s="26">
        <v>109.7</v>
      </c>
      <c r="I50" s="25">
        <v>104.5</v>
      </c>
      <c r="J50" s="25">
        <v>102.5</v>
      </c>
      <c r="K50" s="27">
        <v>98.1</v>
      </c>
      <c r="L50" s="26">
        <v>77.900000000000006</v>
      </c>
      <c r="N50" s="51"/>
    </row>
    <row r="51" spans="1:14" ht="15" customHeight="1">
      <c r="A51" s="46" t="s">
        <v>627</v>
      </c>
      <c r="B51" s="25">
        <v>107.4</v>
      </c>
      <c r="C51" s="25">
        <v>107.5</v>
      </c>
      <c r="D51" s="25">
        <v>115.7</v>
      </c>
      <c r="E51" s="24">
        <v>109.4</v>
      </c>
      <c r="F51" s="24">
        <v>111.7</v>
      </c>
      <c r="G51" s="25">
        <v>104.7</v>
      </c>
      <c r="H51" s="26">
        <v>112.7</v>
      </c>
      <c r="I51" s="25">
        <v>116.3</v>
      </c>
      <c r="J51" s="25">
        <v>106.3</v>
      </c>
      <c r="K51" s="27">
        <v>104.4</v>
      </c>
      <c r="L51" s="26">
        <v>81.5</v>
      </c>
      <c r="N51" s="51"/>
    </row>
    <row r="52" spans="1:14" ht="15" customHeight="1">
      <c r="A52" s="46" t="s">
        <v>628</v>
      </c>
      <c r="B52" s="26">
        <v>89.9</v>
      </c>
      <c r="C52" s="25">
        <v>89.9</v>
      </c>
      <c r="D52" s="25">
        <v>100.8</v>
      </c>
      <c r="E52" s="25">
        <v>89.9</v>
      </c>
      <c r="F52" s="25">
        <v>106.3</v>
      </c>
      <c r="G52" s="25">
        <v>78</v>
      </c>
      <c r="H52" s="25">
        <v>88.2</v>
      </c>
      <c r="I52" s="25">
        <v>97.4</v>
      </c>
      <c r="J52" s="25">
        <v>82.4</v>
      </c>
      <c r="K52" s="25">
        <v>91.1</v>
      </c>
      <c r="L52" s="26">
        <v>78.099999999999994</v>
      </c>
    </row>
    <row r="53" spans="1:14" ht="6" customHeight="1">
      <c r="A53" s="547"/>
      <c r="B53" s="548"/>
      <c r="C53" s="548"/>
      <c r="D53" s="548"/>
      <c r="E53" s="549"/>
      <c r="F53" s="549"/>
      <c r="G53" s="548"/>
      <c r="H53" s="550"/>
      <c r="I53" s="548"/>
      <c r="J53" s="548"/>
      <c r="K53" s="551"/>
      <c r="L53" s="550"/>
    </row>
    <row r="54" spans="1:14" ht="14.25" customHeight="1">
      <c r="A54" s="552" t="s">
        <v>518</v>
      </c>
      <c r="B54" s="145"/>
      <c r="C54" s="145"/>
      <c r="D54" s="145"/>
      <c r="E54" s="145"/>
      <c r="F54" s="145"/>
      <c r="G54" s="145"/>
      <c r="H54" s="145"/>
      <c r="I54" s="145"/>
      <c r="J54" s="145"/>
      <c r="K54" s="145"/>
      <c r="L54" s="145"/>
    </row>
    <row r="55" spans="1:14" ht="14.25" customHeight="1">
      <c r="A55" s="552" t="s">
        <v>682</v>
      </c>
      <c r="B55" s="145"/>
      <c r="C55" s="145"/>
      <c r="D55" s="145"/>
      <c r="E55" s="145"/>
      <c r="F55" s="145"/>
      <c r="G55" s="145"/>
      <c r="H55" s="145"/>
      <c r="I55" s="145"/>
      <c r="J55" s="145"/>
      <c r="K55" s="145"/>
      <c r="L55" s="145"/>
    </row>
    <row r="56" spans="1:14" ht="14.25" customHeight="1">
      <c r="A56" s="552" t="s">
        <v>471</v>
      </c>
      <c r="B56" s="145"/>
      <c r="C56" s="145"/>
      <c r="D56" s="145"/>
      <c r="E56" s="145"/>
      <c r="F56" s="145"/>
      <c r="G56" s="145"/>
      <c r="H56" s="145"/>
      <c r="I56" s="145"/>
      <c r="J56" s="145"/>
      <c r="K56" s="145"/>
      <c r="L56" s="145"/>
    </row>
    <row r="57" spans="1:14" ht="14.25" customHeight="1">
      <c r="A57" s="552" t="s">
        <v>527</v>
      </c>
      <c r="B57" s="145"/>
      <c r="C57" s="145"/>
      <c r="D57" s="145"/>
      <c r="E57" s="145"/>
      <c r="F57" s="145"/>
      <c r="G57" s="145"/>
      <c r="H57" s="145"/>
      <c r="I57" s="145"/>
      <c r="J57" s="145"/>
      <c r="K57" s="145"/>
      <c r="L57" s="145"/>
    </row>
    <row r="58" spans="1:14" ht="11.25" customHeight="1">
      <c r="B58" s="145"/>
      <c r="C58" s="145"/>
      <c r="D58" s="145"/>
      <c r="E58" s="145"/>
      <c r="F58" s="145"/>
      <c r="G58" s="145"/>
      <c r="H58" s="145"/>
      <c r="I58" s="145"/>
      <c r="J58" s="145"/>
      <c r="K58" s="145"/>
      <c r="L58" s="145"/>
    </row>
    <row r="59" spans="1:14" ht="11.25" customHeight="1">
      <c r="B59" s="145"/>
      <c r="C59" s="145"/>
      <c r="D59" s="145"/>
      <c r="E59" s="145"/>
      <c r="F59" s="145"/>
      <c r="G59" s="145"/>
      <c r="H59" s="145"/>
      <c r="I59" s="145"/>
      <c r="J59" s="145"/>
      <c r="K59" s="145"/>
      <c r="L59" s="145"/>
    </row>
    <row r="60" spans="1:14" ht="11.25">
      <c r="A60" s="56"/>
    </row>
    <row r="63" spans="1:14">
      <c r="A63" s="127"/>
    </row>
    <row r="64" spans="1:14">
      <c r="A64" s="127"/>
    </row>
    <row r="65" spans="1:1">
      <c r="A65" s="127"/>
    </row>
  </sheetData>
  <mergeCells count="14">
    <mergeCell ref="A1:D1"/>
    <mergeCell ref="A2:F2"/>
    <mergeCell ref="B4:B7"/>
    <mergeCell ref="C5:C7"/>
    <mergeCell ref="J6:J7"/>
    <mergeCell ref="J3:K3"/>
    <mergeCell ref="L5:L7"/>
    <mergeCell ref="B30:B33"/>
    <mergeCell ref="C31:C33"/>
    <mergeCell ref="I32:I33"/>
    <mergeCell ref="I6:I7"/>
    <mergeCell ref="L31:L33"/>
    <mergeCell ref="I29:L29"/>
    <mergeCell ref="K5:K7"/>
  </mergeCells>
  <phoneticPr fontId="4"/>
  <conditionalFormatting sqref="X14:AG26">
    <cfRule type="containsText" dxfId="4" priority="1" operator="containsText" text="true">
      <formula>NOT(ISERROR(SEARCH("true",X14)))</formula>
    </cfRule>
  </conditionalFormatting>
  <pageMargins left="0.70866141732283472" right="0.39370078740157483" top="0.70866141732283472" bottom="0.9055118110236221" header="0" footer="0.27559055118110237"/>
  <pageSetup paperSize="9" scale="87" firstPageNumber="8" orientation="portrait" useFirstPageNumber="1" r:id="rId1"/>
  <headerFooter scaleWithDoc="0" alignWithMargins="0">
    <oddFooter xml:space="preserve">&amp;C
</oddFooter>
  </headerFooter>
  <ignoredErrors>
    <ignoredError sqref="A11 A37 A13 A12 A39 A38 A16 A15 A17:A24 A42:A44 A41 A45:A52"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AP65"/>
  <sheetViews>
    <sheetView zoomScaleNormal="100" zoomScaleSheetLayoutView="100" workbookViewId="0">
      <pane xSplit="1" ySplit="7" topLeftCell="B8" activePane="bottomRight" state="frozen"/>
      <selection pane="topRight" activeCell="B1" sqref="B1"/>
      <selection pane="bottomLeft" activeCell="A8" sqref="A8"/>
      <selection pane="bottomRight" activeCell="A2" sqref="A2:G2"/>
    </sheetView>
  </sheetViews>
  <sheetFormatPr defaultColWidth="9" defaultRowHeight="11.25"/>
  <cols>
    <col min="1" max="1" width="12.625" style="56" customWidth="1"/>
    <col min="2" max="12" width="8.375" style="56" customWidth="1"/>
    <col min="13" max="15" width="10" style="56" customWidth="1"/>
    <col min="16" max="18" width="8" style="56" customWidth="1"/>
    <col min="19" max="21" width="10" style="56" customWidth="1"/>
    <col min="22" max="25" width="7.5" style="56" customWidth="1"/>
    <col min="26" max="16384" width="9" style="56"/>
  </cols>
  <sheetData>
    <row r="1" spans="1:42" ht="14.25" customHeight="1">
      <c r="H1" s="18"/>
      <c r="I1" s="258"/>
      <c r="J1" s="259"/>
    </row>
    <row r="2" spans="1:42" s="348" customFormat="1" ht="26.25" customHeight="1">
      <c r="A2" s="1248" t="s">
        <v>472</v>
      </c>
      <c r="B2" s="1248"/>
      <c r="C2" s="1248"/>
      <c r="D2" s="1248"/>
      <c r="E2" s="1248"/>
      <c r="F2" s="1248"/>
      <c r="G2" s="1248"/>
      <c r="H2" s="1032" t="s">
        <v>912</v>
      </c>
      <c r="I2" s="19"/>
      <c r="J2" s="1033" t="s">
        <v>908</v>
      </c>
    </row>
    <row r="3" spans="1:42" s="348" customFormat="1" ht="18.75" customHeight="1" thickBot="1">
      <c r="A3" s="350" t="s">
        <v>97</v>
      </c>
      <c r="B3" s="351"/>
      <c r="C3" s="351"/>
      <c r="D3" s="351"/>
      <c r="E3" s="351"/>
      <c r="F3" s="351"/>
      <c r="J3" s="1246" t="s">
        <v>506</v>
      </c>
      <c r="K3" s="1246"/>
      <c r="L3" s="517"/>
    </row>
    <row r="4" spans="1:42" s="49" customFormat="1" ht="12.75" customHeight="1" thickTop="1">
      <c r="A4" s="518" t="s">
        <v>468</v>
      </c>
      <c r="B4" s="1237" t="s">
        <v>469</v>
      </c>
      <c r="C4" s="519"/>
      <c r="D4" s="519"/>
      <c r="E4" s="519"/>
      <c r="F4" s="519"/>
      <c r="G4" s="519"/>
      <c r="H4" s="519"/>
      <c r="I4" s="519"/>
      <c r="J4" s="519"/>
      <c r="K4" s="519"/>
      <c r="L4" s="520"/>
    </row>
    <row r="5" spans="1:42" s="49" customFormat="1" ht="12.75" customHeight="1">
      <c r="A5" s="521"/>
      <c r="B5" s="1238"/>
      <c r="C5" s="1240" t="s">
        <v>439</v>
      </c>
      <c r="D5" s="97"/>
      <c r="E5" s="97"/>
      <c r="F5" s="97"/>
      <c r="G5" s="97"/>
      <c r="H5" s="97"/>
      <c r="I5" s="97"/>
      <c r="J5" s="97"/>
      <c r="K5" s="1245" t="s">
        <v>470</v>
      </c>
      <c r="L5" s="1236"/>
    </row>
    <row r="6" spans="1:42" s="49" customFormat="1" ht="12.75" customHeight="1">
      <c r="A6" s="521"/>
      <c r="B6" s="1238"/>
      <c r="C6" s="1241"/>
      <c r="D6" s="522" t="s">
        <v>465</v>
      </c>
      <c r="E6" s="523" t="s">
        <v>443</v>
      </c>
      <c r="F6" s="524" t="s">
        <v>445</v>
      </c>
      <c r="G6" s="523" t="s">
        <v>440</v>
      </c>
      <c r="H6" s="523" t="s">
        <v>567</v>
      </c>
      <c r="I6" s="1243" t="s">
        <v>441</v>
      </c>
      <c r="J6" s="1243" t="s">
        <v>129</v>
      </c>
      <c r="K6" s="1238"/>
      <c r="L6" s="1236"/>
    </row>
    <row r="7" spans="1:42" s="49" customFormat="1" ht="12.75" customHeight="1">
      <c r="A7" s="525" t="s">
        <v>130</v>
      </c>
      <c r="B7" s="1239"/>
      <c r="C7" s="1242"/>
      <c r="D7" s="526" t="s">
        <v>219</v>
      </c>
      <c r="E7" s="527" t="s">
        <v>444</v>
      </c>
      <c r="F7" s="528" t="s">
        <v>131</v>
      </c>
      <c r="G7" s="527" t="s">
        <v>438</v>
      </c>
      <c r="H7" s="527" t="s">
        <v>568</v>
      </c>
      <c r="I7" s="1244"/>
      <c r="J7" s="1244"/>
      <c r="K7" s="1239"/>
      <c r="L7" s="1236"/>
    </row>
    <row r="8" spans="1:42" ht="12.75" customHeight="1">
      <c r="A8" s="529" t="s">
        <v>132</v>
      </c>
      <c r="B8" s="530">
        <v>10000</v>
      </c>
      <c r="C8" s="530">
        <v>9990.7000000000007</v>
      </c>
      <c r="D8" s="530">
        <v>1130.4000000000001</v>
      </c>
      <c r="E8" s="530">
        <v>678.8</v>
      </c>
      <c r="F8" s="530">
        <v>2765.3</v>
      </c>
      <c r="G8" s="530">
        <v>450.9</v>
      </c>
      <c r="H8" s="530">
        <v>443.9</v>
      </c>
      <c r="I8" s="530">
        <v>1620.3</v>
      </c>
      <c r="J8" s="530">
        <v>1032.9000000000001</v>
      </c>
      <c r="K8" s="531">
        <v>9.3000000000000007</v>
      </c>
      <c r="L8" s="532"/>
    </row>
    <row r="9" spans="1:42" ht="12.75" customHeight="1">
      <c r="A9" s="554"/>
      <c r="B9" s="52"/>
      <c r="C9" s="52"/>
      <c r="D9" s="52"/>
      <c r="E9" s="52"/>
      <c r="F9" s="52"/>
      <c r="G9" s="52"/>
      <c r="H9" s="52"/>
      <c r="I9" s="52"/>
      <c r="J9" s="52"/>
      <c r="K9" s="54"/>
      <c r="L9" s="534"/>
    </row>
    <row r="10" spans="1:42" ht="16.5" customHeight="1">
      <c r="A10" s="46" t="s">
        <v>815</v>
      </c>
      <c r="B10" s="52">
        <v>110.63333333333333</v>
      </c>
      <c r="C10" s="52">
        <v>110.66666666666667</v>
      </c>
      <c r="D10" s="52">
        <v>134.93333333333331</v>
      </c>
      <c r="E10" s="52">
        <v>94.666666666666671</v>
      </c>
      <c r="F10" s="52">
        <v>112.96666666666665</v>
      </c>
      <c r="G10" s="52">
        <v>103.10000000000001</v>
      </c>
      <c r="H10" s="52">
        <v>63.833333333333336</v>
      </c>
      <c r="I10" s="52">
        <v>144.83333333333334</v>
      </c>
      <c r="J10" s="52">
        <v>95.600000000000009</v>
      </c>
      <c r="K10" s="54">
        <v>71.100000000000009</v>
      </c>
      <c r="L10" s="50"/>
      <c r="M10" s="57"/>
      <c r="N10" s="57"/>
      <c r="O10" s="57"/>
      <c r="P10" s="57"/>
      <c r="Q10" s="57"/>
      <c r="R10" s="57"/>
      <c r="S10" s="57"/>
      <c r="T10" s="57"/>
      <c r="U10" s="57"/>
      <c r="V10" s="57"/>
      <c r="W10" s="57"/>
      <c r="X10" s="57"/>
      <c r="Y10" s="57"/>
      <c r="Z10" s="57"/>
      <c r="AA10" s="57"/>
      <c r="AB10" s="57"/>
      <c r="AC10" s="57"/>
      <c r="AD10" s="57"/>
      <c r="AE10" s="57"/>
      <c r="AF10" s="57"/>
      <c r="AG10" s="57"/>
    </row>
    <row r="11" spans="1:42" ht="16.5" customHeight="1">
      <c r="A11" s="46" t="s">
        <v>738</v>
      </c>
      <c r="B11" s="52">
        <v>115.16666666666667</v>
      </c>
      <c r="C11" s="52">
        <v>115.16666666666667</v>
      </c>
      <c r="D11" s="52">
        <v>122.60000000000001</v>
      </c>
      <c r="E11" s="52">
        <v>92.8</v>
      </c>
      <c r="F11" s="52">
        <v>117.56666666666668</v>
      </c>
      <c r="G11" s="52">
        <v>110.09999999999998</v>
      </c>
      <c r="H11" s="52">
        <v>64.133333333333326</v>
      </c>
      <c r="I11" s="52">
        <v>169.36666666666665</v>
      </c>
      <c r="J11" s="52">
        <v>91.966666666666654</v>
      </c>
      <c r="K11" s="54">
        <v>76.266666666666666</v>
      </c>
      <c r="L11" s="50"/>
      <c r="M11" s="57"/>
      <c r="N11" s="57"/>
      <c r="O11" s="57"/>
      <c r="P11" s="57"/>
      <c r="Q11" s="57"/>
      <c r="R11" s="57"/>
      <c r="S11" s="57"/>
      <c r="T11" s="57"/>
      <c r="U11" s="57"/>
      <c r="V11" s="57"/>
      <c r="W11" s="57"/>
      <c r="X11" s="57"/>
      <c r="Y11" s="57"/>
      <c r="Z11" s="57"/>
      <c r="AA11" s="57"/>
      <c r="AB11" s="57"/>
      <c r="AC11" s="57"/>
      <c r="AD11" s="57"/>
      <c r="AE11" s="57"/>
      <c r="AF11" s="57"/>
      <c r="AG11" s="57"/>
    </row>
    <row r="12" spans="1:42" ht="16.5" customHeight="1">
      <c r="A12" s="46" t="s">
        <v>817</v>
      </c>
      <c r="B12" s="52">
        <v>124.56666666666666</v>
      </c>
      <c r="C12" s="52">
        <v>124.56666666666666</v>
      </c>
      <c r="D12" s="52">
        <v>125.10000000000001</v>
      </c>
      <c r="E12" s="52">
        <v>91.133333333333326</v>
      </c>
      <c r="F12" s="52">
        <v>137.6</v>
      </c>
      <c r="G12" s="52">
        <v>113.33333333333333</v>
      </c>
      <c r="H12" s="52">
        <v>63.033333333333339</v>
      </c>
      <c r="I12" s="52">
        <v>185.26666666666665</v>
      </c>
      <c r="J12" s="52">
        <v>93.933333333333337</v>
      </c>
      <c r="K12" s="54">
        <v>69.466666666666654</v>
      </c>
      <c r="L12" s="50"/>
      <c r="M12" s="57"/>
      <c r="N12" s="57"/>
      <c r="O12" s="57"/>
      <c r="P12" s="57"/>
      <c r="Q12" s="57"/>
      <c r="R12" s="57"/>
      <c r="S12" s="57"/>
      <c r="T12" s="57"/>
      <c r="U12" s="57"/>
      <c r="V12" s="57"/>
      <c r="W12" s="57"/>
      <c r="X12" s="57"/>
      <c r="Y12" s="57"/>
      <c r="Z12" s="57"/>
      <c r="AA12" s="57"/>
      <c r="AB12" s="57"/>
      <c r="AC12" s="57"/>
      <c r="AD12" s="57"/>
      <c r="AE12" s="57"/>
      <c r="AF12" s="57"/>
      <c r="AG12" s="57"/>
    </row>
    <row r="13" spans="1:42" ht="16.5" customHeight="1">
      <c r="A13" s="46"/>
      <c r="B13" s="52"/>
      <c r="C13" s="52"/>
      <c r="D13" s="52"/>
      <c r="E13" s="52"/>
      <c r="F13" s="52"/>
      <c r="G13" s="52"/>
      <c r="H13" s="52"/>
      <c r="I13" s="52"/>
      <c r="J13" s="52"/>
      <c r="K13" s="54"/>
      <c r="L13" s="50"/>
    </row>
    <row r="14" spans="1:42" ht="16.5" customHeight="1">
      <c r="A14" s="46" t="s">
        <v>838</v>
      </c>
      <c r="B14" s="58">
        <v>109.6</v>
      </c>
      <c r="C14" s="58">
        <v>109.6</v>
      </c>
      <c r="D14" s="58">
        <v>121.8</v>
      </c>
      <c r="E14" s="58">
        <v>88.4</v>
      </c>
      <c r="F14" s="58">
        <v>131.4</v>
      </c>
      <c r="G14" s="58">
        <v>105.1</v>
      </c>
      <c r="H14" s="58">
        <v>60.4</v>
      </c>
      <c r="I14" s="58">
        <v>118.8</v>
      </c>
      <c r="J14" s="58">
        <v>95</v>
      </c>
      <c r="K14" s="59">
        <v>71.599999999999994</v>
      </c>
      <c r="L14" s="50"/>
      <c r="M14" s="51"/>
      <c r="Z14" s="49"/>
      <c r="AA14" s="49"/>
      <c r="AB14" s="49"/>
      <c r="AC14" s="49"/>
      <c r="AD14" s="49"/>
      <c r="AE14" s="49"/>
      <c r="AF14" s="49"/>
      <c r="AG14" s="49"/>
      <c r="AH14" s="49"/>
      <c r="AI14" s="49"/>
      <c r="AJ14" s="49"/>
      <c r="AK14" s="49"/>
      <c r="AL14" s="49"/>
      <c r="AM14" s="49"/>
      <c r="AN14" s="49"/>
      <c r="AO14" s="49"/>
      <c r="AP14" s="49"/>
    </row>
    <row r="15" spans="1:42" ht="16.5" customHeight="1">
      <c r="A15" s="46" t="s">
        <v>635</v>
      </c>
      <c r="B15" s="58">
        <v>112.3</v>
      </c>
      <c r="C15" s="58">
        <v>112.3</v>
      </c>
      <c r="D15" s="58">
        <v>127.4</v>
      </c>
      <c r="E15" s="58">
        <v>77.7</v>
      </c>
      <c r="F15" s="58">
        <v>130.19999999999999</v>
      </c>
      <c r="G15" s="58">
        <v>101.7</v>
      </c>
      <c r="H15" s="58">
        <v>60.2</v>
      </c>
      <c r="I15" s="58">
        <v>129.1</v>
      </c>
      <c r="J15" s="58">
        <v>94.9</v>
      </c>
      <c r="K15" s="59">
        <v>69.5</v>
      </c>
      <c r="L15" s="50"/>
      <c r="M15" s="51"/>
      <c r="Z15" s="49"/>
      <c r="AA15" s="49"/>
      <c r="AB15" s="49"/>
      <c r="AC15" s="49"/>
      <c r="AD15" s="49"/>
      <c r="AE15" s="49"/>
      <c r="AF15" s="49"/>
      <c r="AG15" s="49"/>
      <c r="AH15" s="49"/>
      <c r="AI15" s="49"/>
      <c r="AJ15" s="49"/>
      <c r="AK15" s="49"/>
      <c r="AL15" s="49"/>
      <c r="AM15" s="49"/>
      <c r="AN15" s="49"/>
      <c r="AO15" s="49"/>
      <c r="AP15" s="49"/>
    </row>
    <row r="16" spans="1:42" ht="16.5" customHeight="1">
      <c r="A16" s="46" t="s">
        <v>599</v>
      </c>
      <c r="B16" s="58">
        <v>111.6</v>
      </c>
      <c r="C16" s="58">
        <v>111.6</v>
      </c>
      <c r="D16" s="58">
        <v>155.19999999999999</v>
      </c>
      <c r="E16" s="58">
        <v>88.8</v>
      </c>
      <c r="F16" s="58">
        <v>112.1</v>
      </c>
      <c r="G16" s="58">
        <v>104.8</v>
      </c>
      <c r="H16" s="58">
        <v>61.6</v>
      </c>
      <c r="I16" s="58">
        <v>135.9</v>
      </c>
      <c r="J16" s="58">
        <v>96.9</v>
      </c>
      <c r="K16" s="59">
        <v>73.3</v>
      </c>
      <c r="L16" s="50"/>
      <c r="M16" s="51"/>
      <c r="Z16" s="49"/>
      <c r="AA16" s="49"/>
      <c r="AB16" s="49"/>
      <c r="AC16" s="49"/>
      <c r="AD16" s="49"/>
      <c r="AE16" s="49"/>
      <c r="AF16" s="49"/>
      <c r="AG16" s="49"/>
      <c r="AH16" s="49"/>
      <c r="AI16" s="49"/>
      <c r="AJ16" s="49"/>
      <c r="AK16" s="49"/>
      <c r="AL16" s="49"/>
      <c r="AM16" s="49"/>
      <c r="AN16" s="49"/>
      <c r="AO16" s="49"/>
      <c r="AP16" s="49"/>
    </row>
    <row r="17" spans="1:42" ht="16.5" customHeight="1">
      <c r="A17" s="46" t="s">
        <v>604</v>
      </c>
      <c r="B17" s="58">
        <v>109.5</v>
      </c>
      <c r="C17" s="58">
        <v>109.5</v>
      </c>
      <c r="D17" s="58">
        <v>125.5</v>
      </c>
      <c r="E17" s="58">
        <v>96.2</v>
      </c>
      <c r="F17" s="58">
        <v>112.9</v>
      </c>
      <c r="G17" s="58">
        <v>102.7</v>
      </c>
      <c r="H17" s="58">
        <v>64.2</v>
      </c>
      <c r="I17" s="58">
        <v>154.1</v>
      </c>
      <c r="J17" s="58">
        <v>97.6</v>
      </c>
      <c r="K17" s="59">
        <v>69.8</v>
      </c>
      <c r="L17" s="50"/>
      <c r="M17" s="51"/>
      <c r="Z17" s="49"/>
      <c r="AA17" s="49"/>
      <c r="AB17" s="49"/>
      <c r="AC17" s="49"/>
      <c r="AD17" s="49"/>
      <c r="AE17" s="49"/>
      <c r="AF17" s="49"/>
      <c r="AG17" s="49"/>
      <c r="AH17" s="49"/>
      <c r="AI17" s="49"/>
      <c r="AJ17" s="49"/>
      <c r="AK17" s="49"/>
      <c r="AL17" s="49"/>
      <c r="AM17" s="49"/>
      <c r="AN17" s="49"/>
      <c r="AO17" s="49"/>
      <c r="AP17" s="49"/>
    </row>
    <row r="18" spans="1:42" ht="16.5" customHeight="1">
      <c r="A18" s="46" t="s">
        <v>723</v>
      </c>
      <c r="B18" s="58">
        <v>110.8</v>
      </c>
      <c r="C18" s="58">
        <v>110.9</v>
      </c>
      <c r="D18" s="58">
        <v>124.1</v>
      </c>
      <c r="E18" s="58">
        <v>99</v>
      </c>
      <c r="F18" s="58">
        <v>113.9</v>
      </c>
      <c r="G18" s="58">
        <v>101.8</v>
      </c>
      <c r="H18" s="58">
        <v>65.7</v>
      </c>
      <c r="I18" s="58">
        <v>144.5</v>
      </c>
      <c r="J18" s="58">
        <v>92.3</v>
      </c>
      <c r="K18" s="59">
        <v>70.2</v>
      </c>
      <c r="L18" s="50"/>
      <c r="M18" s="51"/>
      <c r="Z18" s="49"/>
      <c r="AA18" s="49"/>
      <c r="AB18" s="49"/>
      <c r="AC18" s="49"/>
      <c r="AD18" s="49"/>
      <c r="AE18" s="49"/>
      <c r="AF18" s="49"/>
      <c r="AG18" s="49"/>
      <c r="AH18" s="49"/>
      <c r="AI18" s="49"/>
      <c r="AJ18" s="49"/>
      <c r="AK18" s="49"/>
      <c r="AL18" s="49"/>
      <c r="AM18" s="49"/>
      <c r="AN18" s="49"/>
      <c r="AO18" s="49"/>
      <c r="AP18" s="49"/>
    </row>
    <row r="19" spans="1:42" ht="16.5" customHeight="1">
      <c r="A19" s="46" t="s">
        <v>630</v>
      </c>
      <c r="B19" s="58">
        <v>114.3</v>
      </c>
      <c r="C19" s="58">
        <v>114.4</v>
      </c>
      <c r="D19" s="58">
        <v>108.4</v>
      </c>
      <c r="E19" s="58">
        <v>82.2</v>
      </c>
      <c r="F19" s="58">
        <v>111</v>
      </c>
      <c r="G19" s="59">
        <v>111.7</v>
      </c>
      <c r="H19" s="58">
        <v>67.8</v>
      </c>
      <c r="I19" s="26">
        <v>177</v>
      </c>
      <c r="J19" s="58">
        <v>92.2</v>
      </c>
      <c r="K19" s="26">
        <v>84.2</v>
      </c>
      <c r="L19" s="50"/>
      <c r="M19" s="51"/>
      <c r="Z19" s="49"/>
      <c r="AA19" s="49"/>
      <c r="AB19" s="49"/>
      <c r="AC19" s="49"/>
      <c r="AD19" s="49"/>
      <c r="AE19" s="49"/>
      <c r="AF19" s="49"/>
      <c r="AG19" s="49"/>
      <c r="AH19" s="49"/>
      <c r="AI19" s="49"/>
      <c r="AJ19" s="49"/>
      <c r="AK19" s="49"/>
      <c r="AL19" s="49"/>
      <c r="AM19" s="49"/>
      <c r="AN19" s="49"/>
      <c r="AO19" s="49"/>
      <c r="AP19" s="49"/>
    </row>
    <row r="20" spans="1:42" ht="16.5" customHeight="1">
      <c r="A20" s="46" t="s">
        <v>761</v>
      </c>
      <c r="B20" s="58">
        <v>115.2</v>
      </c>
      <c r="C20" s="58">
        <v>115.2</v>
      </c>
      <c r="D20" s="58">
        <v>132.5</v>
      </c>
      <c r="E20" s="58">
        <v>81.2</v>
      </c>
      <c r="F20" s="58">
        <v>121.3</v>
      </c>
      <c r="G20" s="59">
        <v>111</v>
      </c>
      <c r="H20" s="58">
        <v>67.099999999999994</v>
      </c>
      <c r="I20" s="26">
        <v>160.9</v>
      </c>
      <c r="J20" s="58">
        <v>91</v>
      </c>
      <c r="K20" s="26">
        <v>78.900000000000006</v>
      </c>
      <c r="L20" s="50"/>
      <c r="M20" s="51"/>
      <c r="Z20" s="49"/>
      <c r="AA20" s="49"/>
      <c r="AB20" s="49"/>
      <c r="AC20" s="49"/>
      <c r="AD20" s="49"/>
      <c r="AE20" s="49"/>
      <c r="AF20" s="49"/>
      <c r="AG20" s="49"/>
      <c r="AH20" s="49"/>
      <c r="AI20" s="49"/>
      <c r="AJ20" s="49"/>
      <c r="AK20" s="49"/>
      <c r="AL20" s="49"/>
      <c r="AM20" s="49"/>
      <c r="AN20" s="49"/>
      <c r="AO20" s="49"/>
      <c r="AP20" s="49"/>
    </row>
    <row r="21" spans="1:42" ht="16.5" customHeight="1">
      <c r="A21" s="46" t="s">
        <v>784</v>
      </c>
      <c r="B21" s="58">
        <v>116</v>
      </c>
      <c r="C21" s="58">
        <v>115.9</v>
      </c>
      <c r="D21" s="58">
        <v>126.9</v>
      </c>
      <c r="E21" s="58">
        <v>115</v>
      </c>
      <c r="F21" s="58">
        <v>120.4</v>
      </c>
      <c r="G21" s="59">
        <v>107.6</v>
      </c>
      <c r="H21" s="58">
        <v>57.5</v>
      </c>
      <c r="I21" s="26">
        <v>170.2</v>
      </c>
      <c r="J21" s="58">
        <v>92.7</v>
      </c>
      <c r="K21" s="26">
        <v>65.7</v>
      </c>
      <c r="L21" s="50"/>
      <c r="M21" s="51"/>
      <c r="Z21" s="49"/>
      <c r="AA21" s="49"/>
      <c r="AB21" s="49"/>
      <c r="AC21" s="49"/>
      <c r="AD21" s="49"/>
      <c r="AE21" s="49"/>
      <c r="AF21" s="49"/>
      <c r="AG21" s="49"/>
      <c r="AH21" s="49"/>
      <c r="AI21" s="49"/>
      <c r="AJ21" s="49"/>
      <c r="AK21" s="49"/>
      <c r="AL21" s="49"/>
      <c r="AM21" s="49"/>
      <c r="AN21" s="49"/>
      <c r="AO21" s="49"/>
      <c r="AP21" s="49"/>
    </row>
    <row r="22" spans="1:42" ht="16.5" customHeight="1">
      <c r="A22" s="46" t="s">
        <v>806</v>
      </c>
      <c r="B22" s="58">
        <v>132.69999999999999</v>
      </c>
      <c r="C22" s="58">
        <v>132.69999999999999</v>
      </c>
      <c r="D22" s="58">
        <v>113.5</v>
      </c>
      <c r="E22" s="58">
        <v>79.599999999999994</v>
      </c>
      <c r="F22" s="58">
        <v>160.4</v>
      </c>
      <c r="G22" s="59">
        <v>103.2</v>
      </c>
      <c r="H22" s="58">
        <v>74.400000000000006</v>
      </c>
      <c r="I22" s="26">
        <v>206.3</v>
      </c>
      <c r="J22" s="58">
        <v>96.8</v>
      </c>
      <c r="K22" s="26">
        <v>69.099999999999994</v>
      </c>
      <c r="L22" s="50"/>
      <c r="M22" s="51"/>
      <c r="Z22" s="49"/>
      <c r="AA22" s="49"/>
      <c r="AB22" s="49"/>
      <c r="AC22" s="49"/>
      <c r="AD22" s="49"/>
      <c r="AE22" s="49"/>
      <c r="AF22" s="49"/>
      <c r="AG22" s="49"/>
      <c r="AH22" s="49"/>
      <c r="AI22" s="49"/>
      <c r="AJ22" s="49"/>
      <c r="AK22" s="49"/>
      <c r="AL22" s="49"/>
      <c r="AM22" s="49"/>
      <c r="AN22" s="49"/>
      <c r="AO22" s="49"/>
      <c r="AP22" s="49"/>
    </row>
    <row r="23" spans="1:42" ht="16.5" customHeight="1">
      <c r="A23" s="46" t="s">
        <v>834</v>
      </c>
      <c r="B23" s="58">
        <v>117.8</v>
      </c>
      <c r="C23" s="58">
        <v>117.7</v>
      </c>
      <c r="D23" s="58">
        <v>116.8</v>
      </c>
      <c r="E23" s="58">
        <v>94</v>
      </c>
      <c r="F23" s="58">
        <v>125.2</v>
      </c>
      <c r="G23" s="59">
        <v>126.1</v>
      </c>
      <c r="H23" s="58">
        <v>58</v>
      </c>
      <c r="I23" s="26">
        <v>169.5</v>
      </c>
      <c r="J23" s="58">
        <v>94.5</v>
      </c>
      <c r="K23" s="26">
        <v>65</v>
      </c>
      <c r="L23" s="50"/>
      <c r="M23" s="51"/>
      <c r="Z23" s="49"/>
      <c r="AA23" s="49"/>
      <c r="AB23" s="49"/>
      <c r="AC23" s="49"/>
      <c r="AD23" s="49"/>
      <c r="AE23" s="49"/>
      <c r="AF23" s="49"/>
      <c r="AG23" s="49"/>
      <c r="AH23" s="49"/>
      <c r="AI23" s="49"/>
      <c r="AJ23" s="49"/>
      <c r="AK23" s="49"/>
      <c r="AL23" s="49"/>
      <c r="AM23" s="49"/>
      <c r="AN23" s="49"/>
      <c r="AO23" s="49"/>
      <c r="AP23" s="49"/>
    </row>
    <row r="24" spans="1:42" ht="16.5" customHeight="1">
      <c r="A24" s="46" t="s">
        <v>875</v>
      </c>
      <c r="B24" s="58">
        <v>123.2</v>
      </c>
      <c r="C24" s="58">
        <v>123.3</v>
      </c>
      <c r="D24" s="58">
        <v>145</v>
      </c>
      <c r="E24" s="58">
        <v>99.8</v>
      </c>
      <c r="F24" s="58">
        <v>127.2</v>
      </c>
      <c r="G24" s="59">
        <v>110.7</v>
      </c>
      <c r="H24" s="58">
        <v>56.7</v>
      </c>
      <c r="I24" s="26">
        <v>180</v>
      </c>
      <c r="J24" s="58">
        <v>90.5</v>
      </c>
      <c r="K24" s="26">
        <v>74.3</v>
      </c>
      <c r="L24" s="50"/>
      <c r="M24" s="51"/>
      <c r="Z24" s="49"/>
      <c r="AA24" s="49"/>
      <c r="AB24" s="49"/>
      <c r="AC24" s="49"/>
      <c r="AD24" s="49"/>
      <c r="AE24" s="49"/>
      <c r="AF24" s="49"/>
      <c r="AG24" s="49"/>
      <c r="AH24" s="49"/>
      <c r="AI24" s="49"/>
      <c r="AJ24" s="49"/>
      <c r="AK24" s="49"/>
      <c r="AL24" s="49"/>
      <c r="AM24" s="49"/>
      <c r="AN24" s="49"/>
      <c r="AO24" s="49"/>
      <c r="AP24" s="49"/>
    </row>
    <row r="25" spans="1:42" ht="16.5" customHeight="1">
      <c r="A25" s="46" t="s">
        <v>874</v>
      </c>
      <c r="B25" s="58">
        <v>125.1</v>
      </c>
      <c r="C25" s="58">
        <v>125.2</v>
      </c>
      <c r="D25" s="58">
        <v>118.1</v>
      </c>
      <c r="E25" s="58">
        <v>87.1</v>
      </c>
      <c r="F25" s="58">
        <v>157.80000000000001</v>
      </c>
      <c r="G25" s="59">
        <v>108.5</v>
      </c>
      <c r="H25" s="58">
        <v>54.6</v>
      </c>
      <c r="I25" s="26">
        <v>179.5</v>
      </c>
      <c r="J25" s="58">
        <v>92.4</v>
      </c>
      <c r="K25" s="26">
        <v>73.7</v>
      </c>
      <c r="L25" s="50"/>
      <c r="Z25" s="49"/>
      <c r="AA25" s="49"/>
      <c r="AB25" s="49"/>
      <c r="AC25" s="49"/>
      <c r="AD25" s="49"/>
      <c r="AE25" s="49"/>
      <c r="AF25" s="49"/>
      <c r="AG25" s="49"/>
      <c r="AH25" s="49"/>
      <c r="AI25" s="49"/>
      <c r="AJ25" s="49"/>
      <c r="AK25" s="49"/>
      <c r="AL25" s="49"/>
      <c r="AM25" s="49"/>
      <c r="AN25" s="49"/>
      <c r="AO25" s="49"/>
      <c r="AP25" s="49"/>
    </row>
    <row r="26" spans="1:42" ht="16.5" customHeight="1">
      <c r="A26" s="46" t="s">
        <v>873</v>
      </c>
      <c r="B26" s="58">
        <v>125.8</v>
      </c>
      <c r="C26" s="58">
        <v>125.8</v>
      </c>
      <c r="D26" s="58">
        <v>123.7</v>
      </c>
      <c r="E26" s="58">
        <v>108.8</v>
      </c>
      <c r="F26" s="58">
        <v>155.1</v>
      </c>
      <c r="G26" s="59">
        <v>106.6</v>
      </c>
      <c r="H26" s="58">
        <v>50.8</v>
      </c>
      <c r="I26" s="26">
        <v>199.6</v>
      </c>
      <c r="J26" s="58">
        <v>90.7</v>
      </c>
      <c r="K26" s="26">
        <v>80.099999999999994</v>
      </c>
      <c r="L26" s="50"/>
      <c r="Z26" s="49"/>
      <c r="AA26" s="49"/>
      <c r="AB26" s="49"/>
      <c r="AC26" s="49"/>
      <c r="AD26" s="49"/>
      <c r="AE26" s="49"/>
      <c r="AF26" s="49"/>
      <c r="AG26" s="49"/>
      <c r="AH26" s="49"/>
      <c r="AI26" s="49"/>
      <c r="AJ26" s="49"/>
      <c r="AK26" s="49"/>
      <c r="AL26" s="49"/>
      <c r="AM26" s="49"/>
      <c r="AN26" s="49"/>
      <c r="AO26" s="49"/>
      <c r="AP26" s="49"/>
    </row>
    <row r="27" spans="1:42" ht="8.25" customHeight="1">
      <c r="A27" s="535"/>
      <c r="B27" s="555"/>
      <c r="C27" s="555"/>
      <c r="D27" s="555"/>
      <c r="E27" s="555"/>
      <c r="F27" s="555"/>
      <c r="G27" s="555"/>
      <c r="H27" s="555"/>
      <c r="I27" s="555"/>
      <c r="J27" s="555"/>
      <c r="K27" s="556"/>
      <c r="L27" s="534"/>
    </row>
    <row r="28" spans="1:42" ht="8.25" customHeight="1">
      <c r="A28" s="557"/>
      <c r="B28" s="534"/>
      <c r="C28" s="534"/>
      <c r="D28" s="534"/>
      <c r="E28" s="534"/>
      <c r="F28" s="534"/>
      <c r="G28" s="534"/>
      <c r="H28" s="534"/>
      <c r="I28" s="534"/>
      <c r="J28" s="534"/>
      <c r="K28" s="534"/>
      <c r="L28" s="534"/>
    </row>
    <row r="29" spans="1:42" ht="31.5" customHeight="1"/>
    <row r="30" spans="1:42" s="49" customFormat="1" ht="18.75" customHeight="1" thickBot="1">
      <c r="A30" s="352" t="s">
        <v>32</v>
      </c>
      <c r="F30" s="17"/>
      <c r="G30" s="1034" t="s">
        <v>820</v>
      </c>
      <c r="I30" s="1249" t="s">
        <v>525</v>
      </c>
      <c r="J30" s="1249"/>
      <c r="K30" s="1249"/>
      <c r="L30" s="1249"/>
      <c r="M30" s="558"/>
    </row>
    <row r="31" spans="1:42" s="257" customFormat="1" ht="12.75" customHeight="1" thickTop="1">
      <c r="A31" s="518" t="s">
        <v>486</v>
      </c>
      <c r="B31" s="1237" t="s">
        <v>469</v>
      </c>
      <c r="C31" s="519"/>
      <c r="D31" s="538"/>
      <c r="E31" s="538"/>
      <c r="F31" s="538"/>
      <c r="G31" s="538"/>
      <c r="H31" s="538"/>
      <c r="I31" s="538"/>
      <c r="J31" s="538"/>
      <c r="K31" s="538"/>
      <c r="L31" s="374"/>
    </row>
    <row r="32" spans="1:42" s="257" customFormat="1" ht="12.75" customHeight="1">
      <c r="A32" s="521"/>
      <c r="B32" s="1238"/>
      <c r="C32" s="1240" t="s">
        <v>439</v>
      </c>
      <c r="D32" s="377"/>
      <c r="E32" s="377"/>
      <c r="F32" s="377"/>
      <c r="G32" s="377"/>
      <c r="H32" s="377"/>
      <c r="I32" s="377"/>
      <c r="J32" s="377"/>
      <c r="K32" s="395"/>
      <c r="L32" s="1245" t="s">
        <v>470</v>
      </c>
    </row>
    <row r="33" spans="1:24" s="257" customFormat="1" ht="12.75" customHeight="1">
      <c r="A33" s="521"/>
      <c r="B33" s="1238"/>
      <c r="C33" s="1241"/>
      <c r="D33" s="539" t="s">
        <v>481</v>
      </c>
      <c r="E33" s="540" t="s">
        <v>482</v>
      </c>
      <c r="F33" s="540" t="s">
        <v>442</v>
      </c>
      <c r="G33" s="541" t="s">
        <v>483</v>
      </c>
      <c r="H33" s="523" t="s">
        <v>440</v>
      </c>
      <c r="I33" s="1243" t="s">
        <v>441</v>
      </c>
      <c r="J33" s="539" t="s">
        <v>487</v>
      </c>
      <c r="K33" s="523" t="s">
        <v>488</v>
      </c>
      <c r="L33" s="1238"/>
    </row>
    <row r="34" spans="1:24" s="257" customFormat="1" ht="12.75" customHeight="1">
      <c r="A34" s="525" t="s">
        <v>130</v>
      </c>
      <c r="B34" s="1239"/>
      <c r="C34" s="1242"/>
      <c r="D34" s="542" t="s">
        <v>484</v>
      </c>
      <c r="E34" s="543" t="s">
        <v>484</v>
      </c>
      <c r="F34" s="543" t="s">
        <v>131</v>
      </c>
      <c r="G34" s="544" t="s">
        <v>484</v>
      </c>
      <c r="H34" s="527" t="s">
        <v>438</v>
      </c>
      <c r="I34" s="1244"/>
      <c r="J34" s="542" t="s">
        <v>485</v>
      </c>
      <c r="K34" s="542" t="s">
        <v>133</v>
      </c>
      <c r="L34" s="1239"/>
    </row>
    <row r="35" spans="1:24" s="49" customFormat="1" ht="12.75" customHeight="1">
      <c r="A35" s="529" t="s">
        <v>132</v>
      </c>
      <c r="B35" s="545">
        <v>10000</v>
      </c>
      <c r="C35" s="545">
        <v>9983.5</v>
      </c>
      <c r="D35" s="545">
        <v>746.1</v>
      </c>
      <c r="E35" s="545">
        <v>705.8</v>
      </c>
      <c r="F35" s="545">
        <v>585</v>
      </c>
      <c r="G35" s="545">
        <v>860.8</v>
      </c>
      <c r="H35" s="545">
        <v>1502.4</v>
      </c>
      <c r="I35" s="545">
        <v>1233</v>
      </c>
      <c r="J35" s="545">
        <v>464.7</v>
      </c>
      <c r="K35" s="545">
        <v>1377.9</v>
      </c>
      <c r="L35" s="546">
        <v>16.5</v>
      </c>
    </row>
    <row r="36" spans="1:24" s="49" customFormat="1" ht="12.75" customHeight="1">
      <c r="A36" s="554"/>
      <c r="B36" s="59"/>
      <c r="C36" s="59"/>
      <c r="D36" s="59"/>
      <c r="E36" s="59"/>
      <c r="F36" s="59"/>
      <c r="G36" s="59"/>
      <c r="H36" s="59"/>
      <c r="I36" s="59"/>
      <c r="J36" s="59"/>
      <c r="K36" s="59"/>
      <c r="L36" s="59"/>
    </row>
    <row r="37" spans="1:24" s="49" customFormat="1" ht="16.5" customHeight="1">
      <c r="A37" s="46" t="s">
        <v>809</v>
      </c>
      <c r="B37" s="24">
        <v>101.8</v>
      </c>
      <c r="C37" s="24">
        <v>101.7</v>
      </c>
      <c r="D37" s="24">
        <v>123.1</v>
      </c>
      <c r="E37" s="24">
        <v>104.4</v>
      </c>
      <c r="F37" s="24">
        <v>99.7</v>
      </c>
      <c r="G37" s="25">
        <v>100.5</v>
      </c>
      <c r="H37" s="26">
        <v>108.8</v>
      </c>
      <c r="I37" s="24">
        <v>98</v>
      </c>
      <c r="J37" s="25">
        <v>97.9</v>
      </c>
      <c r="K37" s="27">
        <v>98.2</v>
      </c>
      <c r="L37" s="26">
        <v>83.7</v>
      </c>
    </row>
    <row r="38" spans="1:24" s="49" customFormat="1" ht="16.5" customHeight="1">
      <c r="A38" s="47" t="s">
        <v>737</v>
      </c>
      <c r="B38" s="25">
        <v>101.5</v>
      </c>
      <c r="C38" s="25">
        <v>101.7</v>
      </c>
      <c r="D38" s="25">
        <v>117.4</v>
      </c>
      <c r="E38" s="25">
        <v>104.3</v>
      </c>
      <c r="F38" s="25">
        <v>102</v>
      </c>
      <c r="G38" s="25">
        <v>99.6</v>
      </c>
      <c r="H38" s="25">
        <v>109.4</v>
      </c>
      <c r="I38" s="25">
        <v>102</v>
      </c>
      <c r="J38" s="25">
        <v>100.7</v>
      </c>
      <c r="K38" s="25">
        <v>98.6</v>
      </c>
      <c r="L38" s="24">
        <v>82.1</v>
      </c>
    </row>
    <row r="39" spans="1:24" s="49" customFormat="1" ht="16.5" customHeight="1">
      <c r="A39" s="47" t="s">
        <v>816</v>
      </c>
      <c r="B39" s="24">
        <v>101.9</v>
      </c>
      <c r="C39" s="24">
        <v>101.7</v>
      </c>
      <c r="D39" s="24">
        <v>119.6</v>
      </c>
      <c r="E39" s="24">
        <v>107.2</v>
      </c>
      <c r="F39" s="24">
        <v>103.6</v>
      </c>
      <c r="G39" s="25">
        <v>98.9</v>
      </c>
      <c r="H39" s="26">
        <v>106.5</v>
      </c>
      <c r="I39" s="24">
        <v>108.1</v>
      </c>
      <c r="J39" s="25">
        <v>98.9</v>
      </c>
      <c r="K39" s="27">
        <v>95.6</v>
      </c>
      <c r="L39" s="26">
        <v>81.5</v>
      </c>
    </row>
    <row r="40" spans="1:24" s="49" customFormat="1" ht="16.5" customHeight="1">
      <c r="A40" s="368"/>
      <c r="B40" s="59"/>
      <c r="C40" s="59"/>
      <c r="D40" s="59"/>
      <c r="E40" s="59"/>
      <c r="F40" s="59"/>
      <c r="G40" s="58"/>
      <c r="H40" s="559"/>
      <c r="I40" s="59"/>
      <c r="J40" s="58"/>
      <c r="K40" s="560"/>
      <c r="L40" s="559"/>
    </row>
    <row r="41" spans="1:24" s="49" customFormat="1" ht="16.5" customHeight="1">
      <c r="A41" s="46" t="s">
        <v>876</v>
      </c>
      <c r="B41" s="20">
        <v>100.5</v>
      </c>
      <c r="C41" s="20">
        <v>100.9</v>
      </c>
      <c r="D41" s="20">
        <v>116.1</v>
      </c>
      <c r="E41" s="21">
        <v>101.7</v>
      </c>
      <c r="F41" s="21">
        <v>105.7</v>
      </c>
      <c r="G41" s="20">
        <v>98.7</v>
      </c>
      <c r="H41" s="22">
        <v>104.3</v>
      </c>
      <c r="I41" s="20">
        <v>96.8</v>
      </c>
      <c r="J41" s="20">
        <v>96.4</v>
      </c>
      <c r="K41" s="23">
        <v>97.5</v>
      </c>
      <c r="L41" s="22">
        <v>83.9</v>
      </c>
    </row>
    <row r="42" spans="1:24" s="49" customFormat="1" ht="16.5" customHeight="1">
      <c r="A42" s="46" t="s">
        <v>645</v>
      </c>
      <c r="B42" s="20">
        <v>101.2</v>
      </c>
      <c r="C42" s="20">
        <v>101.2</v>
      </c>
      <c r="D42" s="20">
        <v>108.6</v>
      </c>
      <c r="E42" s="21">
        <v>102.3</v>
      </c>
      <c r="F42" s="21">
        <v>107.3</v>
      </c>
      <c r="G42" s="20">
        <v>99.6</v>
      </c>
      <c r="H42" s="22">
        <v>107.8</v>
      </c>
      <c r="I42" s="20">
        <v>100.5</v>
      </c>
      <c r="J42" s="20">
        <v>98.2</v>
      </c>
      <c r="K42" s="23">
        <v>97.2</v>
      </c>
      <c r="L42" s="22">
        <v>84.6</v>
      </c>
    </row>
    <row r="43" spans="1:24" s="49" customFormat="1" ht="16.5" customHeight="1">
      <c r="A43" s="46" t="s">
        <v>600</v>
      </c>
      <c r="B43" s="20">
        <v>103</v>
      </c>
      <c r="C43" s="20">
        <v>103</v>
      </c>
      <c r="D43" s="20">
        <v>129.19999999999999</v>
      </c>
      <c r="E43" s="21">
        <v>101.1</v>
      </c>
      <c r="F43" s="21">
        <v>100.5</v>
      </c>
      <c r="G43" s="20">
        <v>100.7</v>
      </c>
      <c r="H43" s="22">
        <v>110</v>
      </c>
      <c r="I43" s="20">
        <v>99.5</v>
      </c>
      <c r="J43" s="20">
        <v>99.5</v>
      </c>
      <c r="K43" s="23">
        <v>98.7</v>
      </c>
      <c r="L43" s="22">
        <v>83.8</v>
      </c>
      <c r="N43" s="51"/>
      <c r="W43" s="56"/>
      <c r="X43" s="56"/>
    </row>
    <row r="44" spans="1:24" s="49" customFormat="1" ht="16.5" customHeight="1">
      <c r="A44" s="46" t="s">
        <v>584</v>
      </c>
      <c r="B44" s="20">
        <v>101.3</v>
      </c>
      <c r="C44" s="20">
        <v>101.1</v>
      </c>
      <c r="D44" s="20">
        <v>119.1</v>
      </c>
      <c r="E44" s="21">
        <v>105.9</v>
      </c>
      <c r="F44" s="21">
        <v>98.6</v>
      </c>
      <c r="G44" s="20">
        <v>100.1</v>
      </c>
      <c r="H44" s="22">
        <v>108.1</v>
      </c>
      <c r="I44" s="20">
        <v>98</v>
      </c>
      <c r="J44" s="20">
        <v>96.9</v>
      </c>
      <c r="K44" s="23">
        <v>98.8</v>
      </c>
      <c r="L44" s="22">
        <v>83.3</v>
      </c>
      <c r="N44" s="51"/>
    </row>
    <row r="45" spans="1:24" s="49" customFormat="1" ht="16.5" customHeight="1">
      <c r="A45" s="46" t="s">
        <v>591</v>
      </c>
      <c r="B45" s="20">
        <v>101</v>
      </c>
      <c r="C45" s="20">
        <v>100.9</v>
      </c>
      <c r="D45" s="20">
        <v>120.9</v>
      </c>
      <c r="E45" s="21">
        <v>106.1</v>
      </c>
      <c r="F45" s="21">
        <v>100.1</v>
      </c>
      <c r="G45" s="20">
        <v>100.6</v>
      </c>
      <c r="H45" s="22">
        <v>108.4</v>
      </c>
      <c r="I45" s="20">
        <v>96.6</v>
      </c>
      <c r="J45" s="20">
        <v>97.2</v>
      </c>
      <c r="K45" s="23">
        <v>97</v>
      </c>
      <c r="L45" s="22">
        <v>84.1</v>
      </c>
      <c r="N45" s="51"/>
    </row>
    <row r="46" spans="1:24" s="49" customFormat="1" ht="16.5" customHeight="1">
      <c r="A46" s="46" t="s">
        <v>730</v>
      </c>
      <c r="B46" s="20">
        <v>99.9</v>
      </c>
      <c r="C46" s="20">
        <v>100.3</v>
      </c>
      <c r="D46" s="20">
        <v>108.6</v>
      </c>
      <c r="E46" s="21">
        <v>106</v>
      </c>
      <c r="F46" s="21">
        <v>95.3</v>
      </c>
      <c r="G46" s="20">
        <v>100.2</v>
      </c>
      <c r="H46" s="22">
        <v>113.5</v>
      </c>
      <c r="I46" s="20">
        <v>98.6</v>
      </c>
      <c r="J46" s="20">
        <v>101.6</v>
      </c>
      <c r="K46" s="23">
        <v>98.9</v>
      </c>
      <c r="L46" s="22">
        <v>84.1</v>
      </c>
      <c r="N46" s="51"/>
    </row>
    <row r="47" spans="1:24" s="49" customFormat="1" ht="16.5" customHeight="1">
      <c r="A47" s="46" t="s">
        <v>646</v>
      </c>
      <c r="B47" s="20">
        <v>102.2</v>
      </c>
      <c r="C47" s="20">
        <v>102.3</v>
      </c>
      <c r="D47" s="20">
        <v>117.6</v>
      </c>
      <c r="E47" s="20">
        <v>106.3</v>
      </c>
      <c r="F47" s="20">
        <v>104.3</v>
      </c>
      <c r="G47" s="20">
        <v>101.3</v>
      </c>
      <c r="H47" s="20">
        <v>110</v>
      </c>
      <c r="I47" s="20">
        <v>97.6</v>
      </c>
      <c r="J47" s="20">
        <v>102.6</v>
      </c>
      <c r="K47" s="20">
        <v>99</v>
      </c>
      <c r="L47" s="21">
        <v>79.099999999999994</v>
      </c>
      <c r="N47" s="51"/>
    </row>
    <row r="48" spans="1:24" s="49" customFormat="1" ht="16.5" customHeight="1">
      <c r="A48" s="46" t="s">
        <v>726</v>
      </c>
      <c r="B48" s="25">
        <v>102.4</v>
      </c>
      <c r="C48" s="25">
        <v>102.5</v>
      </c>
      <c r="D48" s="25">
        <v>125.9</v>
      </c>
      <c r="E48" s="25">
        <v>100.6</v>
      </c>
      <c r="F48" s="25">
        <v>106.5</v>
      </c>
      <c r="G48" s="25">
        <v>97.3</v>
      </c>
      <c r="H48" s="25">
        <v>104.6</v>
      </c>
      <c r="I48" s="25">
        <v>109.8</v>
      </c>
      <c r="J48" s="25">
        <v>98</v>
      </c>
      <c r="K48" s="25">
        <v>97.8</v>
      </c>
      <c r="L48" s="24">
        <v>83</v>
      </c>
      <c r="N48" s="51"/>
    </row>
    <row r="49" spans="1:14" s="49" customFormat="1" ht="16.5" customHeight="1">
      <c r="A49" s="46" t="s">
        <v>762</v>
      </c>
      <c r="B49" s="25">
        <v>101.3</v>
      </c>
      <c r="C49" s="25">
        <v>101.2</v>
      </c>
      <c r="D49" s="25">
        <v>114.9</v>
      </c>
      <c r="E49" s="25">
        <v>103.6</v>
      </c>
      <c r="F49" s="25">
        <v>111.9</v>
      </c>
      <c r="G49" s="25">
        <v>99.4</v>
      </c>
      <c r="H49" s="25">
        <v>105.5</v>
      </c>
      <c r="I49" s="25">
        <v>109.2</v>
      </c>
      <c r="J49" s="25">
        <v>97.7</v>
      </c>
      <c r="K49" s="25">
        <v>93.4</v>
      </c>
      <c r="L49" s="24">
        <v>84.7</v>
      </c>
      <c r="N49" s="51"/>
    </row>
    <row r="50" spans="1:14" s="49" customFormat="1" ht="16.5" customHeight="1">
      <c r="A50" s="46" t="s">
        <v>785</v>
      </c>
      <c r="B50" s="25">
        <v>101.2</v>
      </c>
      <c r="C50" s="25">
        <v>100.8</v>
      </c>
      <c r="D50" s="25">
        <v>121.6</v>
      </c>
      <c r="E50" s="24">
        <v>108.2</v>
      </c>
      <c r="F50" s="24">
        <v>95.3</v>
      </c>
      <c r="G50" s="25">
        <v>98.6</v>
      </c>
      <c r="H50" s="26">
        <v>106.8</v>
      </c>
      <c r="I50" s="25">
        <v>108</v>
      </c>
      <c r="J50" s="25">
        <v>100.9</v>
      </c>
      <c r="K50" s="27">
        <v>97.1</v>
      </c>
      <c r="L50" s="26">
        <v>81.2</v>
      </c>
      <c r="N50" s="51"/>
    </row>
    <row r="51" spans="1:14" s="49" customFormat="1" ht="16.5" customHeight="1">
      <c r="A51" s="46" t="s">
        <v>801</v>
      </c>
      <c r="B51" s="25">
        <v>103.3</v>
      </c>
      <c r="C51" s="25">
        <v>103.2</v>
      </c>
      <c r="D51" s="25">
        <v>122.2</v>
      </c>
      <c r="E51" s="24">
        <v>109.9</v>
      </c>
      <c r="F51" s="24">
        <v>103.7</v>
      </c>
      <c r="G51" s="25">
        <v>98.7</v>
      </c>
      <c r="H51" s="26">
        <v>107.3</v>
      </c>
      <c r="I51" s="25">
        <v>107.2</v>
      </c>
      <c r="J51" s="25">
        <v>98.2</v>
      </c>
      <c r="K51" s="27">
        <v>96.2</v>
      </c>
      <c r="L51" s="26">
        <v>78.7</v>
      </c>
      <c r="N51" s="51"/>
    </row>
    <row r="52" spans="1:14" s="49" customFormat="1" ht="16.5" customHeight="1">
      <c r="A52" s="46" t="s">
        <v>835</v>
      </c>
      <c r="B52" s="25">
        <v>102.1</v>
      </c>
      <c r="C52" s="25">
        <v>102.2</v>
      </c>
      <c r="D52" s="25">
        <v>114.5</v>
      </c>
      <c r="E52" s="24">
        <v>104.9</v>
      </c>
      <c r="F52" s="24">
        <v>106.5</v>
      </c>
      <c r="G52" s="25">
        <v>100.8</v>
      </c>
      <c r="H52" s="26">
        <v>101.7</v>
      </c>
      <c r="I52" s="25">
        <v>110</v>
      </c>
      <c r="J52" s="25">
        <v>97.9</v>
      </c>
      <c r="K52" s="27">
        <v>98</v>
      </c>
      <c r="L52" s="26">
        <v>81.2</v>
      </c>
      <c r="N52" s="51"/>
    </row>
    <row r="53" spans="1:14" s="49" customFormat="1" ht="16.5" customHeight="1">
      <c r="A53" s="46" t="s">
        <v>877</v>
      </c>
      <c r="B53" s="25">
        <v>100.6</v>
      </c>
      <c r="C53" s="25">
        <v>101</v>
      </c>
      <c r="D53" s="25">
        <v>112.1</v>
      </c>
      <c r="E53" s="25">
        <v>102.9</v>
      </c>
      <c r="F53" s="25">
        <v>106.9</v>
      </c>
      <c r="G53" s="25">
        <v>95.1</v>
      </c>
      <c r="H53" s="25">
        <v>106.9</v>
      </c>
      <c r="I53" s="25">
        <v>104.3</v>
      </c>
      <c r="J53" s="25">
        <v>94.9</v>
      </c>
      <c r="K53" s="25">
        <v>95.1</v>
      </c>
      <c r="L53" s="24">
        <v>82.4</v>
      </c>
      <c r="N53" s="51"/>
    </row>
    <row r="54" spans="1:14" s="49" customFormat="1" ht="6" customHeight="1">
      <c r="A54" s="561"/>
      <c r="B54" s="548"/>
      <c r="C54" s="548"/>
      <c r="D54" s="548"/>
      <c r="E54" s="549"/>
      <c r="F54" s="549"/>
      <c r="G54" s="548"/>
      <c r="H54" s="550"/>
      <c r="I54" s="548"/>
      <c r="J54" s="548"/>
      <c r="K54" s="551"/>
      <c r="L54" s="550"/>
    </row>
    <row r="55" spans="1:14" ht="14.25" customHeight="1">
      <c r="A55" s="552" t="s">
        <v>252</v>
      </c>
    </row>
    <row r="56" spans="1:14" ht="12">
      <c r="A56" s="552"/>
    </row>
    <row r="63" spans="1:14">
      <c r="A63" s="127"/>
    </row>
    <row r="64" spans="1:14">
      <c r="A64" s="127"/>
    </row>
    <row r="65" spans="1:1">
      <c r="A65" s="127"/>
    </row>
  </sheetData>
  <mergeCells count="13">
    <mergeCell ref="L5:L7"/>
    <mergeCell ref="L32:L34"/>
    <mergeCell ref="B31:B34"/>
    <mergeCell ref="C32:C34"/>
    <mergeCell ref="I33:I34"/>
    <mergeCell ref="B4:B7"/>
    <mergeCell ref="C5:C7"/>
    <mergeCell ref="I30:L30"/>
    <mergeCell ref="J3:K3"/>
    <mergeCell ref="A2:G2"/>
    <mergeCell ref="J6:J7"/>
    <mergeCell ref="K5:K7"/>
    <mergeCell ref="I6:I7"/>
  </mergeCells>
  <phoneticPr fontId="4"/>
  <conditionalFormatting sqref="Z14:AP26">
    <cfRule type="containsText" dxfId="3" priority="1" operator="containsText" text="true">
      <formula>NOT(ISERROR(SEARCH("true",Z14)))</formula>
    </cfRule>
  </conditionalFormatting>
  <pageMargins left="0.70866141732283472" right="0.39370078740157483" top="0.70866141732283472" bottom="0.9055118110236221" header="0" footer="0.27559055118110237"/>
  <pageSetup paperSize="9" scale="87" firstPageNumber="8" fitToWidth="0" fitToHeight="0" orientation="portrait" useFirstPageNumber="1" r:id="rId1"/>
  <headerFooter scaleWithDoc="0" alignWithMargins="0">
    <oddFooter xml:space="preserve">&amp;C
</oddFooter>
  </headerFooter>
  <ignoredErrors>
    <ignoredError sqref="A43:A45 A40 A46:A53 A16:A17 A15 A18:A24 A42" numberStoredAsText="1"/>
  </ignoredErrors>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16</vt:i4>
      </vt:variant>
    </vt:vector>
  </HeadingPairs>
  <TitlesOfParts>
    <vt:vector size="37" baseType="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lpstr>P19</vt:lpstr>
      <vt:lpstr>P20</vt:lpstr>
      <vt:lpstr>P21</vt:lpstr>
      <vt:lpstr>Sheet1</vt:lpstr>
      <vt:lpstr>Sheet2</vt:lpstr>
      <vt:lpstr>'P10'!Print_Area</vt:lpstr>
      <vt:lpstr>'P11'!Print_Area</vt:lpstr>
      <vt:lpstr>'P12'!Print_Area</vt:lpstr>
      <vt:lpstr>'P13'!Print_Area</vt:lpstr>
      <vt:lpstr>'P14'!Print_Area</vt:lpstr>
      <vt:lpstr>'P15'!Print_Area</vt:lpstr>
      <vt:lpstr>'P16'!Print_Area</vt:lpstr>
      <vt:lpstr>'P18'!Print_Area</vt:lpstr>
      <vt:lpstr>'P19'!Print_Area</vt:lpstr>
      <vt:lpstr>'P20'!Print_Area</vt:lpstr>
      <vt:lpstr>'P21'!Print_Area</vt:lpstr>
      <vt:lpstr>'P3'!Print_Area</vt:lpstr>
      <vt:lpstr>'P4'!Print_Area</vt:lpstr>
      <vt:lpstr>'P7'!Print_Area</vt:lpstr>
      <vt:lpstr>'P8'!Print_Area</vt:lpstr>
      <vt:lpstr>'P9'!Print_Area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松澤昭悦</cp:lastModifiedBy>
  <cp:revision>0</cp:revision>
  <cp:lastPrinted>2025-11-13T04:25:02Z</cp:lastPrinted>
  <dcterms:created xsi:type="dcterms:W3CDTF">1601-01-01T00:00:00Z</dcterms:created>
  <dcterms:modified xsi:type="dcterms:W3CDTF">2025-11-19T00:14:38Z</dcterms:modified>
  <cp:category/>
</cp:coreProperties>
</file>